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activeTab="1"/>
  </bookViews>
  <sheets>
    <sheet name="0. Str. tyt." sheetId="11" r:id="rId1"/>
    <sheet name="1. Audyt ex-ante" sheetId="8" r:id="rId2"/>
    <sheet name="2. Załączniki" sheetId="10" r:id="rId3"/>
  </sheets>
  <definedNames>
    <definedName name="_xlnm.Print_Area" localSheetId="0">'0. Str. tyt.'!$B$2:$L$45</definedName>
    <definedName name="_xlnm.Print_Area" localSheetId="1">'1. Audyt ex-ante'!$B$2:$AD$36</definedName>
    <definedName name="_xlnm.Print_Area" localSheetId="2">'2. Załączniki'!$B$2:$K$28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8" l="1"/>
  <c r="X35" i="8" l="1"/>
  <c r="N35" i="8"/>
  <c r="D18" i="8" l="1"/>
  <c r="Z18" i="8"/>
  <c r="Y18" i="8"/>
  <c r="X18" i="8"/>
  <c r="W18" i="8"/>
  <c r="U18" i="8"/>
  <c r="S18" i="8"/>
  <c r="Q18" i="8"/>
  <c r="AD18" i="8"/>
  <c r="AA18" i="8"/>
  <c r="L26" i="8"/>
  <c r="J18" i="8"/>
  <c r="AB18" i="8"/>
  <c r="AC18" i="8"/>
  <c r="J26" i="8"/>
  <c r="J25" i="8"/>
  <c r="X34" i="8" l="1"/>
  <c r="L32" i="8"/>
  <c r="J32" i="8"/>
  <c r="V32" i="8"/>
  <c r="T32" i="8"/>
  <c r="X26" i="8"/>
  <c r="X29" i="8"/>
  <c r="X30" i="8"/>
  <c r="X31" i="8"/>
  <c r="X25" i="8"/>
  <c r="V31" i="8"/>
  <c r="V30" i="8"/>
  <c r="V29" i="8"/>
  <c r="V26" i="8"/>
  <c r="V25" i="8"/>
  <c r="L25" i="8"/>
  <c r="L31" i="8"/>
  <c r="L29" i="8"/>
  <c r="L30" i="8"/>
  <c r="T31" i="8"/>
  <c r="T30" i="8"/>
  <c r="T29" i="8"/>
  <c r="T26" i="8"/>
  <c r="T25" i="8"/>
  <c r="Y25" i="8"/>
  <c r="J31" i="8"/>
  <c r="J30" i="8"/>
  <c r="J29" i="8"/>
  <c r="H18" i="8"/>
  <c r="F18" i="8"/>
  <c r="Y31" i="8"/>
  <c r="Y30" i="8"/>
  <c r="Y29" i="8"/>
  <c r="Y27" i="8"/>
  <c r="Y26" i="8"/>
  <c r="AA32" i="8" l="1"/>
  <c r="AA29" i="8"/>
  <c r="Y35" i="8"/>
  <c r="L35" i="8"/>
  <c r="V35" i="8"/>
  <c r="AA25" i="8"/>
  <c r="T35" i="8"/>
  <c r="J35" i="8"/>
  <c r="AC30" i="8"/>
  <c r="AC32" i="8"/>
  <c r="AC29" i="8"/>
  <c r="AC26" i="8"/>
  <c r="AC31" i="8"/>
  <c r="AC25" i="8"/>
  <c r="AA30" i="8"/>
  <c r="AA31" i="8"/>
  <c r="AA26" i="8"/>
  <c r="AC35" i="8" l="1"/>
  <c r="AA35" i="8"/>
</calcChain>
</file>

<file path=xl/sharedStrings.xml><?xml version="1.0" encoding="utf-8"?>
<sst xmlns="http://schemas.openxmlformats.org/spreadsheetml/2006/main" count="240" uniqueCount="110">
  <si>
    <t>LP</t>
  </si>
  <si>
    <t>Razem:</t>
  </si>
  <si>
    <t>Zapotrzebowania na energię elektryczną pomocniczą: np. w wymiennikowni/kotłowni oraz w centralach wentylacyjnych, inne.</t>
  </si>
  <si>
    <t>GJ/rok</t>
  </si>
  <si>
    <t>MWh/rok</t>
  </si>
  <si>
    <t>I.1</t>
  </si>
  <si>
    <t>I.2</t>
  </si>
  <si>
    <t>I.3</t>
  </si>
  <si>
    <t>wpisz jednostkę</t>
  </si>
  <si>
    <t>uwzględnij w formułach</t>
  </si>
  <si>
    <t>uwzględnij w formulach</t>
  </si>
  <si>
    <t>Uwagi: W przypadku budynków mieszkalnych można uwzględnić do monitorowania wszelką energię elektryczną która jest rozliczana w czynszu ogólnym np.: obsługa napędów do bram garażowych, windy, itp..</t>
  </si>
  <si>
    <t>Uwagi/Komentarze:</t>
  </si>
  <si>
    <t>m2</t>
  </si>
  <si>
    <t>szt.</t>
  </si>
  <si>
    <t>Uwagi: dotyczyć może zarówno wbudowanego oświetlenia części wspólnych jak i np. oświetlenia zewnętrznego - jeśli dotyczy.</t>
  </si>
  <si>
    <t>osób</t>
  </si>
  <si>
    <t>Powierzchnia użytkowa (o regulowanej temperaturze)</t>
  </si>
  <si>
    <t>Powierzchnia użytkowa części wspólnych</t>
  </si>
  <si>
    <t>Inwestor/Właściciel budynków:
(Nazwa, adres, kontakt)</t>
  </si>
  <si>
    <t>Wykonawca/Przedsiębiorstwo ESCO:
(Nazwa, adres, kontakt)</t>
  </si>
  <si>
    <t>MgCO2/rok</t>
  </si>
  <si>
    <t>Zapotrzebowanie na energię pierwotną przed modernizacją</t>
  </si>
  <si>
    <t>Zmniejszenie zapotrzebowanie na energię pierwotną.</t>
  </si>
  <si>
    <t>Emisja CO2 pp modernizacji.</t>
  </si>
  <si>
    <t>Zapotrzebowanie na energię pierwotną po modernizacji.</t>
  </si>
  <si>
    <t>paliwo/źródło ciepła</t>
  </si>
  <si>
    <t>II. Lista wykonanych opracowań audytowych/przeglądów energetycznych poszczegolnych budynków.</t>
  </si>
  <si>
    <t>Liczba mieszkań/lokali użytkowych.</t>
  </si>
  <si>
    <t>Liczba mieszkańców/użytkowników modernizowanych budynków.</t>
  </si>
  <si>
    <t>Nazwa i autor opracowania audytowego/przeglądu energetycznego budynku.</t>
  </si>
  <si>
    <t>kgCO2/GJ</t>
  </si>
  <si>
    <t>MgCO2/MWh</t>
  </si>
  <si>
    <t>energia elektryczna</t>
  </si>
  <si>
    <r>
      <t>MgCO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>/MWh</t>
    </r>
  </si>
  <si>
    <r>
      <t>Zapotrzebowanie na energię (końcową) przed modernizacją (obliczeniowo z uwzględnieniem niedogrzania)</t>
    </r>
    <r>
      <rPr>
        <b/>
        <vertAlign val="superscript"/>
        <sz val="10"/>
        <color theme="1"/>
        <rFont val="Calibri"/>
        <family val="2"/>
        <scheme val="minor"/>
      </rPr>
      <t>2)</t>
    </r>
  </si>
  <si>
    <r>
      <t xml:space="preserve">współczynnik nieodnawialnej energii pierwotnej </t>
    </r>
    <r>
      <rPr>
        <b/>
        <vertAlign val="superscript"/>
        <sz val="10"/>
        <color theme="1"/>
        <rFont val="Calibri"/>
        <family val="2"/>
        <scheme val="minor"/>
      </rPr>
      <t>3)</t>
    </r>
  </si>
  <si>
    <r>
      <t>Zapotrzebowanie na energię (końcową) obliczeniowo po modernizacji</t>
    </r>
    <r>
      <rPr>
        <b/>
        <vertAlign val="superscript"/>
        <sz val="10"/>
        <color theme="1"/>
        <rFont val="Calibri"/>
        <family val="2"/>
        <scheme val="minor"/>
      </rPr>
      <t>2)</t>
    </r>
  </si>
  <si>
    <r>
      <t>MgCO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/MWh</t>
    </r>
  </si>
  <si>
    <r>
      <t>Zestawienie bazowego zużycie energii przed i po modernizacji (na podstawie audytów energetycznych)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  <r>
      <rPr>
        <b/>
        <sz val="10"/>
        <color theme="1"/>
        <rFont val="Calibri"/>
        <family val="2"/>
        <scheme val="minor"/>
      </rPr>
      <t>:</t>
    </r>
  </si>
  <si>
    <r>
      <t>Gwarantowana Oszczędność Energii (dane z aktualnej Umowy EPC)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</si>
  <si>
    <r>
      <t>Emisja CO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 przed modernizacją.</t>
    </r>
  </si>
  <si>
    <r>
      <t>MgCO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>/rok</t>
    </r>
  </si>
  <si>
    <r>
      <t>MgCO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scheme val="minor"/>
      </rPr>
      <t>/rok</t>
    </r>
  </si>
  <si>
    <r>
      <t xml:space="preserve">Rodzaj energii 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</si>
  <si>
    <r>
      <t>kgCO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>/GJ</t>
    </r>
  </si>
  <si>
    <r>
      <t>Wskaźnik emisji CO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 </t>
    </r>
    <r>
      <rPr>
        <b/>
        <vertAlign val="superscript"/>
        <sz val="10"/>
        <color theme="1"/>
        <rFont val="Calibri"/>
        <family val="2"/>
        <scheme val="minor"/>
      </rPr>
      <t>4)</t>
    </r>
  </si>
  <si>
    <t>Opracował:
Data:
Podpis:</t>
  </si>
  <si>
    <r>
      <t>Zmniejszenie emisji CO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</si>
  <si>
    <r>
      <t>Wskaźnik emisji CO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vertAlign val="superscript"/>
        <sz val="10"/>
        <color theme="1"/>
        <rFont val="Calibri"/>
        <family val="2"/>
        <charset val="238"/>
        <scheme val="minor"/>
      </rPr>
      <t>4)</t>
    </r>
  </si>
  <si>
    <r>
      <t xml:space="preserve">IV. Podsumowanie wyliczeń energetycznych i bilansowaych CO2 </t>
    </r>
    <r>
      <rPr>
        <b/>
        <vertAlign val="superscript"/>
        <sz val="12"/>
        <color theme="1"/>
        <rFont val="Calibri"/>
        <family val="2"/>
        <charset val="238"/>
        <scheme val="minor"/>
      </rPr>
      <t>2)</t>
    </r>
    <r>
      <rPr>
        <b/>
        <sz val="12"/>
        <color theme="1"/>
        <rFont val="Calibri"/>
        <family val="2"/>
        <charset val="238"/>
        <scheme val="minor"/>
      </rPr>
      <t>.</t>
    </r>
  </si>
  <si>
    <r>
      <t>7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</si>
  <si>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t>TAK</t>
  </si>
  <si>
    <t>NIE</t>
  </si>
  <si>
    <t>% redukcji zapotrzebowania na Energię Końcową</t>
  </si>
  <si>
    <t>OZE cieplne</t>
  </si>
  <si>
    <t>Energia elektryczna:</t>
  </si>
  <si>
    <t>Energia cieplna:</t>
  </si>
  <si>
    <t>Inne:</t>
  </si>
  <si>
    <t>Nazwa i adres budynku mieszkalnego wielorodzinnego:</t>
  </si>
  <si>
    <t>III. Podsumowanie realizowanego zakresu rzeczowego i potwierdzenie zgodności realizowanej inwestycji z zapisami programowymi (minimalne wymagania określone w Wytycznych Technicznych do programu).</t>
  </si>
  <si>
    <t>Uwaga: jeśli jest wiecej niż jedno źródło ciepła/paliwo na ogrzewanie - zdubluj wiersz i uwzględnij w formułach.</t>
  </si>
  <si>
    <t>Uwaga: jeśli jest wiecej niż jedno źródło ciepła/paliwo na c.w.u. - zdubluj wiersz i uwzględnij w formułach.</t>
  </si>
  <si>
    <t>Uwaga: Jeśli budynków jest więcej - dowolnie zmieniaj tabelę, dodawaj wiersze z uwzglednieniem formuł zliczających podsumowanie.</t>
  </si>
  <si>
    <t>Uwagi: spodziewane oszczędności energii z instalacji PV (a tym samym powstałe oszczędności finansowe) można uwzględnić na podstawie najbardziej prawdopodobnej symulacji pracy instalacji PV (określonej przez firmę ESCO) z uwzględnieniem rozliczenia części energii z dostawcą energii via licznik dwukierunkowy (Zgodnie z Umową) oraz zakładając ilość wyprodukowanej energii bezpośrednio wykorzystanej w budynku na oświetlenie i w systemach instalacyjnych. Zwracamy uwagę, że produkcja energii elektrycznej z instalacji PV zmniejsza zapotrzebowanie na EP i zmniejsza emisję CO2 - natomiast nie jest uwzględniona w bilansie zapotrzebowania na EK.</t>
  </si>
  <si>
    <t>Uwaga: sprawdz czy dana modernizacja/usprawnienie spełnia minimalne wymagania określone w Wytycznych technicznych dla programu priorytetowego.</t>
  </si>
  <si>
    <r>
      <t>Inne (np.. ciepło technologiczne - jeśli dotyczy)</t>
    </r>
    <r>
      <rPr>
        <vertAlign val="superscript"/>
        <sz val="10"/>
        <color rgb="FF0070C0"/>
        <rFont val="Calibri"/>
        <family val="2"/>
        <scheme val="minor"/>
      </rPr>
      <t>1)</t>
    </r>
    <r>
      <rPr>
        <sz val="10"/>
        <color rgb="FF0070C0"/>
        <rFont val="Calibri"/>
        <family val="2"/>
        <scheme val="minor"/>
      </rPr>
      <t>:</t>
    </r>
  </si>
  <si>
    <r>
      <t xml:space="preserve">współczynnik nieodnawialnej energii pierwotnej </t>
    </r>
    <r>
      <rPr>
        <b/>
        <vertAlign val="superscript"/>
        <sz val="10"/>
        <color theme="1"/>
        <rFont val="Calibri"/>
        <family val="2"/>
        <charset val="238"/>
        <scheme val="minor"/>
      </rPr>
      <t>3)</t>
    </r>
  </si>
  <si>
    <t>UwagI: Tutaj dla uproszczeń założono że w budynkach mieszkalnych (jeśli dotyczy części wspólnych) energia na chłodzenie pochodzi z sieci elektroenergetycznej. W innym przypadku przemodelować formuły. Natomiast w przypadku braku chłodzenia - można ukryć wiersz.</t>
  </si>
  <si>
    <r>
      <t xml:space="preserve">Efekty energetyczne i ekologiczne w oparciu o Gwarantowaną Oszczędność Energii 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</si>
  <si>
    <t>Data ostatniej aktualizacji:
Nr wniosku o dofinansowanie:
Nr techniczny GWD wersji wniosku o dofinansowanie:</t>
  </si>
  <si>
    <t>w tym: spodziewana roczna produkcja energii elektrycznej z instalacji PV (jeśli dotyczy)</t>
  </si>
  <si>
    <t>1) W przypadku sytuacji nieprzewidzianej w tabeli (np. inna liczba budynków, różne źródła ciepła/paliwa na ogrzewanie w różnych budynkach) można dowolnie zmodyfikować tabelę z zachowaniem jej sensu, celu (wyliczenie bilansu EK, EP i CO2) i matematycznej poprawności przeliczeń.
2) Dane powinny być spójne i zgodnie z załącznikami nr 2 i 3 do "Umowy EPC" - najpóźniej na etapie opracowania "Audytu Ex-Post".
3) Na podstawie ROZPORZĄDZENIA MINISTRA INFRASTRUKTURY I ROZWOJU z dnia 27 lutego 2015 r. w sprawie metodologii wyznaczania charakterystyki energetycznej budynku lub części budynku oraz świadectw charakterystyki energetycznej (patrz: Załącznik nr 1 METODOLOGIA WYZNACZANIA CHARAKTERYSTYKI ENERGETYCZNEJ OPARTA NA STANDARDOWYM SPOSOBIE UŻYTKOWANIA BUDYNKU LUB CZĘŚCI BUDYNKU, ppkt 3.1.3, Tabela 1. Wartości współczynnika nakładu nieodnawialnej energii pierwotnej na wytworzenie i dostarczenie nośnika energii lub energii dla systemów technicznych wi)
4) Na podstawie aktualnego opracowania KOBIZE w w.w. zakresie dostepnego na etapie opracowywania załączników Umowy. Co do zasady dla scenariusza przed i po należy dla poszczególnych paliw/źródeł ciepła przyjąć ten sam wskaźnik.</t>
  </si>
  <si>
    <t>1) W przypadku sytuacji nieprzewidzianej w tabeli (np. inna liczba budynków, różne źródła ciepła/paliwa na ogrzewanie w różnych budynkach) można dowolnie zmodyfikować tabelę z zachowaniem jej sensu, celu (wyliczenie bilansu EK, EP i CO2) i matematycznej poprawności przeliczeń.
2) Dane powinny być spójne i zgodnie z załącznikami nr 2 i 3 do "Umowy EPC" - najpóźniej na etapie opracowania "Audytu Ex-Post".</t>
  </si>
  <si>
    <r>
      <t xml:space="preserve">Stan po modernizacji/po realizacji usprawnień 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</si>
  <si>
    <r>
      <t>Stan przed modernizacją/przed realizacją usprawnień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2)</t>
    </r>
  </si>
  <si>
    <t>Uwagi: produkcja energii elektrycznej z instalacji PV co do zasady nie powinna być uwzględniania z bilansie Energii Końcowej ale jedynie w bilansie emisji CO2, bilansie Energii Peirwotnej oraz uwzględniona w kosztach pozyskania energii elektrycznej z uwzgędnieniem sposobu rozliczania z dostawcą energii elektrzynej czy montażu (off/on grid)</t>
  </si>
  <si>
    <t>Modernizacja/wymiana/montaż instalacji c.o.?
[TAK/NIE]</t>
  </si>
  <si>
    <t>Modernizacja/wymiana/montaż źródła ciepła?
[TAK/NIE]</t>
  </si>
  <si>
    <t>Modernizacja/wymiana/montaż instalacji c.w.u.?
[TAK/NIE]</t>
  </si>
  <si>
    <t>Jeśli kolumna 13 "NIE" to czy stolarka okienna spełnia wymagania programu?
[TAK/NIE]</t>
  </si>
  <si>
    <t>Wymiana stolarki okiennej?
[TAK/NIE]</t>
  </si>
  <si>
    <t>Jeśli kolumna 11 NIE to czy przegroda spełnia WT2017?
[TAK/NIE]</t>
  </si>
  <si>
    <t>Docieplenie dachu/stropodachu:
[TAK/NIE]</t>
  </si>
  <si>
    <t>Jeśli kolumna 9 NIE to czy przegroda spełnia WT2017?
[TAK/NIE]</t>
  </si>
  <si>
    <t>Docieplenie ścian zewnętrznych.
[TAK/NIE]</t>
  </si>
  <si>
    <r>
      <t>EK</t>
    </r>
    <r>
      <rPr>
        <b/>
        <vertAlign val="subscript"/>
        <sz val="10"/>
        <color theme="1"/>
        <rFont val="Calibri"/>
        <family val="2"/>
        <charset val="238"/>
        <scheme val="minor"/>
      </rPr>
      <t>H+W</t>
    </r>
    <r>
      <rPr>
        <b/>
        <sz val="10"/>
        <color theme="1"/>
        <rFont val="Calibri"/>
        <family val="2"/>
        <charset val="238"/>
        <scheme val="minor"/>
      </rPr>
      <t xml:space="preserve"> po modernizacji
[kWh/m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*rok]</t>
    </r>
  </si>
  <si>
    <r>
      <t>EK</t>
    </r>
    <r>
      <rPr>
        <b/>
        <vertAlign val="subscript"/>
        <sz val="10"/>
        <color theme="1"/>
        <rFont val="Calibri"/>
        <family val="2"/>
        <charset val="238"/>
        <scheme val="minor"/>
      </rPr>
      <t>H+W</t>
    </r>
    <r>
      <rPr>
        <b/>
        <sz val="10"/>
        <color theme="1"/>
        <rFont val="Calibri"/>
        <family val="2"/>
        <charset val="238"/>
        <scheme val="minor"/>
      </rPr>
      <t xml:space="preserve"> przed modernizacją
[kWh/m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*rok]</t>
    </r>
  </si>
  <si>
    <t>Wymiana stolarki drzwiowej?
[TAK/NIE]</t>
  </si>
  <si>
    <t>Montaż kolektorów słonecznych - podaj moc kolektorów słonecznych.
[kW]</t>
  </si>
  <si>
    <t>Instalacja PV - podaj moc instalacji PV.
[kWp]</t>
  </si>
  <si>
    <t>Montaż pomp ciepła - podaj łączną moc dla każdego budynku.
[kW]</t>
  </si>
  <si>
    <t>System BMS - obowiązkowy.
[TAK/NIE]</t>
  </si>
  <si>
    <t>Krótki opis załącznika:</t>
  </si>
  <si>
    <t>Autor załącznika:</t>
  </si>
  <si>
    <t>Nazwa załącznika</t>
  </si>
  <si>
    <t>Tabela 2. Lista załaczników na podstawie których wypełniono Audyt ex-ante/ex-post w Tabeli 1, lista wydruków roboczych obliczeń, kart audytów poszczególnych budynków, innych opracowań - przygotowanych zgodnie z wiedzą, kompetencją i doświadczeniem przedsiębiorstwa ESCO (jeśli dotyczy):</t>
  </si>
  <si>
    <t>Tabela 1. Audyt ex-ante/ex-post* (*niepotrzebne skreślić)</t>
  </si>
  <si>
    <t>Data opracowania:</t>
  </si>
  <si>
    <t>Załącznik ekologiczno-techiczny do wniosku o dofinansowanie w ramach programu priorytetowego "Renowacja z gwarancją oszczednosci EPC+"</t>
  </si>
  <si>
    <t>Podpis:</t>
  </si>
  <si>
    <t>Autor opracowania:
(kontakt roboczy)</t>
  </si>
  <si>
    <t>Nazwa Inwestycji:</t>
  </si>
  <si>
    <r>
      <t xml:space="preserve">Załącznik nr …. Do Umowy/Wniosku o Dofinansowanie nr …................. na realizację Inwestycji: "…....................................................."
</t>
    </r>
    <r>
      <rPr>
        <b/>
        <sz val="11"/>
        <color theme="1"/>
        <rFont val="Calibri"/>
        <family val="2"/>
        <charset val="238"/>
        <scheme val="minor"/>
      </rPr>
      <t xml:space="preserve">Audyt ex-ante/ex-post* (*niepotrzebne skreślić) - podsumowanie danych Inwestycji na podstawie przeprowadzonych przeglądów energetycznych w budynkach przez firmę ESCO.
</t>
    </r>
    <r>
      <rPr>
        <i/>
        <sz val="11"/>
        <color theme="1"/>
        <rFont val="Calibri"/>
        <family val="2"/>
        <charset val="238"/>
        <scheme val="minor"/>
      </rPr>
      <t>Instrukcja wypełniania: wpisz dane/edytuj białe pola, natomiast pola kolorowe albo wybierz z listy, albo dane przeliczane są automatycznie w formułach.</t>
    </r>
  </si>
  <si>
    <t>I. Dane Inwestycji.</t>
  </si>
  <si>
    <r>
      <t>Zapotrzebowanie na energię cieplną na potrzeby ogrzewania i wentylacji Inwestycji</t>
    </r>
    <r>
      <rPr>
        <vertAlign val="superscript"/>
        <sz val="10"/>
        <color theme="1"/>
        <rFont val="Calibri"/>
        <family val="2"/>
        <charset val="238"/>
        <scheme val="minor"/>
      </rPr>
      <t>1)</t>
    </r>
    <r>
      <rPr>
        <sz val="10"/>
        <color theme="1"/>
        <rFont val="Calibri"/>
        <family val="2"/>
        <scheme val="minor"/>
      </rPr>
      <t>:</t>
    </r>
  </si>
  <si>
    <r>
      <t>Zapotrzebowanie na energię cieplną na cele przygotowania ciepłej wody użytkowej dla Inwestycji</t>
    </r>
    <r>
      <rPr>
        <vertAlign val="superscript"/>
        <sz val="10"/>
        <color theme="1"/>
        <rFont val="Calibri"/>
        <family val="2"/>
        <charset val="238"/>
        <scheme val="minor"/>
      </rPr>
      <t>1)</t>
    </r>
    <r>
      <rPr>
        <sz val="10"/>
        <color theme="1"/>
        <rFont val="Calibri"/>
        <family val="2"/>
        <scheme val="minor"/>
      </rPr>
      <t>.</t>
    </r>
  </si>
  <si>
    <t>Spodziewana roczna produkcja energii cieplnej z kolektorów słonecznych dla Inwestycji (jeśli dotyczy)</t>
  </si>
  <si>
    <t>Zapotrzebowanie na energię elektryczną na potrzeby oświetlenia Inwestycji:</t>
  </si>
  <si>
    <t xml:space="preserve">Zapotrzebowania na energię w nośnikach (założono energię elektryczną) na chłodzenie Inwestycji (jeśli dotyczy):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</si>
</sst>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rgb="FF0070C0"/>
      <name val="Calibri"/>
      <family val="2"/>
      <scheme val="minor"/>
    </font>
    <font>
      <sz val="10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79">
    <xf numFmtId="0" fontId="0" fillId="0" borderId="0" xfId="0"/>
    <xf numFmtId="0" fontId="2" fillId="3" borderId="1" xfId="0" applyFont="1" applyFill="1" applyBorder="1" applyAlignment="1">
      <alignment horizontal="right" vertical="center" wrapText="1"/>
    </xf>
    <xf numFmtId="0" fontId="2" fillId="4" borderId="15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/>
    </xf>
    <xf numFmtId="0" fontId="9" fillId="4" borderId="15" xfId="0" applyFont="1" applyFill="1" applyBorder="1" applyAlignment="1">
      <alignment horizontal="left" vertical="center"/>
    </xf>
    <xf numFmtId="4" fontId="9" fillId="4" borderId="20" xfId="0" applyNumberFormat="1" applyFont="1" applyFill="1" applyBorder="1" applyAlignment="1">
      <alignment horizontal="right" vertical="center"/>
    </xf>
    <xf numFmtId="0" fontId="1" fillId="5" borderId="48" xfId="0" applyFont="1" applyFill="1" applyBorder="1" applyAlignment="1">
      <alignment horizontal="left" vertical="center"/>
    </xf>
    <xf numFmtId="0" fontId="1" fillId="8" borderId="48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6" borderId="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right" vertical="center" wrapText="1"/>
    </xf>
    <xf numFmtId="0" fontId="1" fillId="3" borderId="22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right" vertical="center" wrapText="1"/>
    </xf>
    <xf numFmtId="0" fontId="1" fillId="6" borderId="11" xfId="0" applyFont="1" applyFill="1" applyBorder="1" applyAlignment="1">
      <alignment horizontal="left" vertical="center"/>
    </xf>
    <xf numFmtId="0" fontId="1" fillId="6" borderId="54" xfId="0" applyFont="1" applyFill="1" applyBorder="1" applyAlignment="1">
      <alignment horizontal="left" vertical="center"/>
    </xf>
    <xf numFmtId="0" fontId="1" fillId="5" borderId="11" xfId="0" applyFont="1" applyFill="1" applyBorder="1" applyAlignment="1">
      <alignment horizontal="left" vertical="center"/>
    </xf>
    <xf numFmtId="0" fontId="1" fillId="5" borderId="54" xfId="0" applyFont="1" applyFill="1" applyBorder="1" applyAlignment="1">
      <alignment horizontal="left" vertical="center"/>
    </xf>
    <xf numFmtId="0" fontId="1" fillId="8" borderId="54" xfId="0" applyFont="1" applyFill="1" applyBorder="1" applyAlignment="1">
      <alignment horizontal="left" vertical="center"/>
    </xf>
    <xf numFmtId="0" fontId="1" fillId="11" borderId="54" xfId="0" applyFont="1" applyFill="1" applyBorder="1" applyAlignment="1">
      <alignment horizontal="left" vertical="center"/>
    </xf>
    <xf numFmtId="0" fontId="9" fillId="6" borderId="18" xfId="0" applyFont="1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/>
    </xf>
    <xf numFmtId="164" fontId="9" fillId="4" borderId="20" xfId="0" applyNumberFormat="1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8" borderId="33" xfId="0" applyNumberFormat="1" applyFont="1" applyFill="1" applyBorder="1" applyAlignment="1">
      <alignment horizontal="right" vertical="center"/>
    </xf>
    <xf numFmtId="164" fontId="1" fillId="11" borderId="33" xfId="0" applyNumberFormat="1" applyFont="1" applyFill="1" applyBorder="1" applyAlignment="1">
      <alignment horizontal="right" vertical="center"/>
    </xf>
    <xf numFmtId="164" fontId="1" fillId="8" borderId="47" xfId="0" applyNumberFormat="1" applyFont="1" applyFill="1" applyBorder="1" applyAlignment="1">
      <alignment horizontal="right" vertical="center"/>
    </xf>
    <xf numFmtId="164" fontId="1" fillId="11" borderId="47" xfId="0" applyNumberFormat="1" applyFont="1" applyFill="1" applyBorder="1" applyAlignment="1">
      <alignment horizontal="right" vertical="center"/>
    </xf>
    <xf numFmtId="164" fontId="1" fillId="5" borderId="7" xfId="0" applyNumberFormat="1" applyFont="1" applyFill="1" applyBorder="1" applyAlignment="1">
      <alignment horizontal="right" vertical="center"/>
    </xf>
    <xf numFmtId="164" fontId="1" fillId="5" borderId="12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 wrapText="1"/>
    </xf>
    <xf numFmtId="3" fontId="2" fillId="3" borderId="38" xfId="0" applyNumberFormat="1" applyFont="1" applyFill="1" applyBorder="1" applyAlignment="1">
      <alignment vertical="center" wrapText="1"/>
    </xf>
    <xf numFmtId="0" fontId="2" fillId="3" borderId="45" xfId="0" applyFont="1" applyFill="1" applyBorder="1" applyAlignment="1">
      <alignment vertical="center" wrapText="1"/>
    </xf>
    <xf numFmtId="3" fontId="2" fillId="3" borderId="38" xfId="0" applyNumberFormat="1" applyFont="1" applyFill="1" applyBorder="1" applyAlignment="1">
      <alignment horizontal="right" vertical="center"/>
    </xf>
    <xf numFmtId="0" fontId="2" fillId="3" borderId="45" xfId="0" applyFont="1" applyFill="1" applyBorder="1" applyAlignment="1">
      <alignment horizontal="left" vertical="center"/>
    </xf>
    <xf numFmtId="164" fontId="2" fillId="3" borderId="38" xfId="0" applyNumberFormat="1" applyFont="1" applyFill="1" applyBorder="1" applyAlignment="1">
      <alignment vertical="center" wrapText="1"/>
    </xf>
    <xf numFmtId="0" fontId="7" fillId="3" borderId="44" xfId="0" applyFont="1" applyFill="1" applyBorder="1" applyAlignment="1">
      <alignment horizontal="left" vertical="center" wrapText="1"/>
    </xf>
    <xf numFmtId="0" fontId="7" fillId="3" borderId="44" xfId="0" applyFont="1" applyFill="1" applyBorder="1" applyAlignment="1">
      <alignment horizontal="left" vertical="center"/>
    </xf>
    <xf numFmtId="0" fontId="1" fillId="3" borderId="4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8" borderId="20" xfId="0" applyFont="1" applyFill="1" applyBorder="1" applyAlignment="1">
      <alignment horizontal="center" vertical="center"/>
    </xf>
    <xf numFmtId="0" fontId="9" fillId="5" borderId="36" xfId="0" applyFont="1" applyFill="1" applyBorder="1" applyAlignment="1">
      <alignment horizontal="center" vertical="center" wrapText="1"/>
    </xf>
    <xf numFmtId="10" fontId="1" fillId="5" borderId="29" xfId="1" applyNumberFormat="1" applyFont="1" applyFill="1" applyBorder="1" applyAlignment="1">
      <alignment horizontal="right" vertical="center"/>
    </xf>
    <xf numFmtId="10" fontId="2" fillId="4" borderId="36" xfId="1" applyNumberFormat="1" applyFont="1" applyFill="1" applyBorder="1" applyAlignment="1">
      <alignment horizontal="right" vertical="center"/>
    </xf>
    <xf numFmtId="164" fontId="2" fillId="4" borderId="14" xfId="0" applyNumberFormat="1" applyFont="1" applyFill="1" applyBorder="1" applyAlignment="1">
      <alignment horizontal="right" vertical="center"/>
    </xf>
    <xf numFmtId="0" fontId="1" fillId="3" borderId="57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horizontal="center" vertical="center" wrapText="1"/>
    </xf>
    <xf numFmtId="164" fontId="1" fillId="6" borderId="4" xfId="0" applyNumberFormat="1" applyFont="1" applyFill="1" applyBorder="1" applyAlignment="1">
      <alignment horizontal="center" vertical="center"/>
    </xf>
    <xf numFmtId="0" fontId="1" fillId="6" borderId="5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/>
    </xf>
    <xf numFmtId="0" fontId="1" fillId="5" borderId="50" xfId="0" applyFont="1" applyFill="1" applyBorder="1" applyAlignment="1">
      <alignment horizontal="left" vertical="center"/>
    </xf>
    <xf numFmtId="164" fontId="1" fillId="8" borderId="49" xfId="0" applyNumberFormat="1" applyFont="1" applyFill="1" applyBorder="1" applyAlignment="1">
      <alignment horizontal="right" vertical="center"/>
    </xf>
    <xf numFmtId="0" fontId="1" fillId="8" borderId="50" xfId="0" applyFont="1" applyFill="1" applyBorder="1" applyAlignment="1">
      <alignment horizontal="left" vertical="center"/>
    </xf>
    <xf numFmtId="164" fontId="1" fillId="11" borderId="49" xfId="0" applyNumberFormat="1" applyFont="1" applyFill="1" applyBorder="1" applyAlignment="1">
      <alignment horizontal="right" vertical="center"/>
    </xf>
    <xf numFmtId="0" fontId="1" fillId="11" borderId="58" xfId="0" applyFont="1" applyFill="1" applyBorder="1" applyAlignment="1">
      <alignment horizontal="left" vertical="center"/>
    </xf>
    <xf numFmtId="0" fontId="1" fillId="3" borderId="63" xfId="0" applyFont="1" applyFill="1" applyBorder="1" applyAlignment="1">
      <alignment horizontal="center" vertical="center"/>
    </xf>
    <xf numFmtId="164" fontId="1" fillId="6" borderId="8" xfId="0" applyNumberFormat="1" applyFont="1" applyFill="1" applyBorder="1" applyAlignment="1">
      <alignment horizontal="right" vertical="center"/>
    </xf>
    <xf numFmtId="164" fontId="1" fillId="6" borderId="0" xfId="0" applyNumberFormat="1" applyFont="1" applyFill="1" applyBorder="1" applyAlignment="1">
      <alignment horizontal="right" vertical="center"/>
    </xf>
    <xf numFmtId="164" fontId="1" fillId="5" borderId="8" xfId="0" applyNumberFormat="1" applyFont="1" applyFill="1" applyBorder="1" applyAlignment="1">
      <alignment horizontal="right" vertical="center"/>
    </xf>
    <xf numFmtId="164" fontId="1" fillId="5" borderId="0" xfId="0" applyNumberFormat="1" applyFont="1" applyFill="1" applyBorder="1" applyAlignment="1">
      <alignment horizontal="right" vertical="center"/>
    </xf>
    <xf numFmtId="0" fontId="1" fillId="6" borderId="16" xfId="0" applyFont="1" applyFill="1" applyBorder="1" applyAlignment="1">
      <alignment horizontal="center" vertical="center" wrapText="1"/>
    </xf>
    <xf numFmtId="164" fontId="1" fillId="6" borderId="16" xfId="0" applyNumberFormat="1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 wrapText="1"/>
    </xf>
    <xf numFmtId="164" fontId="1" fillId="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64" fontId="16" fillId="0" borderId="33" xfId="0" applyNumberFormat="1" applyFont="1" applyBorder="1" applyAlignment="1">
      <alignment horizontal="right" vertical="center" wrapText="1"/>
    </xf>
    <xf numFmtId="164" fontId="16" fillId="0" borderId="47" xfId="0" applyNumberFormat="1" applyFont="1" applyBorder="1" applyAlignment="1">
      <alignment horizontal="right" vertical="center" wrapText="1"/>
    </xf>
    <xf numFmtId="164" fontId="16" fillId="0" borderId="49" xfId="0" applyNumberFormat="1" applyFont="1" applyBorder="1" applyAlignment="1">
      <alignment horizontal="righ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/>
    </xf>
    <xf numFmtId="0" fontId="2" fillId="3" borderId="53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right" vertical="center"/>
    </xf>
    <xf numFmtId="164" fontId="16" fillId="0" borderId="67" xfId="0" applyNumberFormat="1" applyFont="1" applyBorder="1" applyAlignment="1">
      <alignment horizontal="right" vertical="center" wrapText="1"/>
    </xf>
    <xf numFmtId="0" fontId="1" fillId="6" borderId="62" xfId="0" applyFont="1" applyFill="1" applyBorder="1" applyAlignment="1">
      <alignment horizontal="left" vertical="center"/>
    </xf>
    <xf numFmtId="0" fontId="16" fillId="0" borderId="53" xfId="0" applyFont="1" applyFill="1" applyBorder="1" applyAlignment="1">
      <alignment horizontal="center" vertical="center" wrapText="1"/>
    </xf>
    <xf numFmtId="164" fontId="16" fillId="0" borderId="53" xfId="0" applyNumberFormat="1" applyFont="1" applyFill="1" applyBorder="1" applyAlignment="1">
      <alignment horizontal="center" vertical="center"/>
    </xf>
    <xf numFmtId="0" fontId="1" fillId="6" borderId="66" xfId="0" applyFont="1" applyFill="1" applyBorder="1" applyAlignment="1">
      <alignment horizontal="left" vertical="center"/>
    </xf>
    <xf numFmtId="164" fontId="16" fillId="0" borderId="55" xfId="0" applyNumberFormat="1" applyFont="1" applyBorder="1" applyAlignment="1">
      <alignment horizontal="right" vertical="center" wrapText="1"/>
    </xf>
    <xf numFmtId="0" fontId="1" fillId="6" borderId="44" xfId="0" applyFont="1" applyFill="1" applyBorder="1" applyAlignment="1">
      <alignment horizontal="left" vertical="center"/>
    </xf>
    <xf numFmtId="0" fontId="1" fillId="6" borderId="2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right" vertical="center" wrapText="1"/>
    </xf>
    <xf numFmtId="0" fontId="1" fillId="5" borderId="26" xfId="0" applyFont="1" applyFill="1" applyBorder="1" applyAlignment="1">
      <alignment horizontal="center" vertical="center" wrapText="1"/>
    </xf>
    <xf numFmtId="10" fontId="1" fillId="5" borderId="39" xfId="1" applyNumberFormat="1" applyFont="1" applyFill="1" applyBorder="1" applyAlignment="1">
      <alignment horizontal="right" vertical="center"/>
    </xf>
    <xf numFmtId="4" fontId="16" fillId="0" borderId="60" xfId="0" applyNumberFormat="1" applyFont="1" applyFill="1" applyBorder="1" applyAlignment="1">
      <alignment horizontal="right" vertical="center"/>
    </xf>
    <xf numFmtId="4" fontId="16" fillId="0" borderId="2" xfId="0" applyNumberFormat="1" applyFont="1" applyFill="1" applyBorder="1" applyAlignment="1">
      <alignment horizontal="right" vertical="center"/>
    </xf>
    <xf numFmtId="0" fontId="1" fillId="6" borderId="48" xfId="0" applyFont="1" applyFill="1" applyBorder="1" applyAlignment="1">
      <alignment horizontal="left" vertical="center"/>
    </xf>
    <xf numFmtId="0" fontId="1" fillId="5" borderId="62" xfId="0" applyFont="1" applyFill="1" applyBorder="1" applyAlignment="1">
      <alignment horizontal="left" vertical="center"/>
    </xf>
    <xf numFmtId="0" fontId="1" fillId="5" borderId="44" xfId="0" applyFont="1" applyFill="1" applyBorder="1" applyAlignment="1">
      <alignment horizontal="left" vertical="center"/>
    </xf>
    <xf numFmtId="164" fontId="1" fillId="5" borderId="60" xfId="0" applyNumberFormat="1" applyFont="1" applyFill="1" applyBorder="1" applyAlignment="1">
      <alignment horizontal="right" vertical="center"/>
    </xf>
    <xf numFmtId="0" fontId="1" fillId="5" borderId="66" xfId="0" applyFont="1" applyFill="1" applyBorder="1" applyAlignment="1">
      <alignment horizontal="left" vertical="center"/>
    </xf>
    <xf numFmtId="164" fontId="1" fillId="5" borderId="2" xfId="0" applyNumberFormat="1" applyFont="1" applyFill="1" applyBorder="1" applyAlignment="1">
      <alignment horizontal="right" vertical="center"/>
    </xf>
    <xf numFmtId="164" fontId="1" fillId="5" borderId="67" xfId="0" applyNumberFormat="1" applyFont="1" applyFill="1" applyBorder="1" applyAlignment="1">
      <alignment horizontal="right" vertical="center"/>
    </xf>
    <xf numFmtId="164" fontId="1" fillId="5" borderId="47" xfId="0" applyNumberFormat="1" applyFont="1" applyFill="1" applyBorder="1" applyAlignment="1">
      <alignment horizontal="right" vertical="center"/>
    </xf>
    <xf numFmtId="164" fontId="1" fillId="5" borderId="55" xfId="0" applyNumberFormat="1" applyFont="1" applyFill="1" applyBorder="1" applyAlignment="1">
      <alignment horizontal="right" vertical="center"/>
    </xf>
    <xf numFmtId="0" fontId="1" fillId="11" borderId="66" xfId="0" applyFont="1" applyFill="1" applyBorder="1" applyAlignment="1">
      <alignment horizontal="left" vertical="center"/>
    </xf>
    <xf numFmtId="0" fontId="1" fillId="11" borderId="51" xfId="0" applyFont="1" applyFill="1" applyBorder="1" applyAlignment="1">
      <alignment horizontal="left" vertical="center"/>
    </xf>
    <xf numFmtId="0" fontId="1" fillId="5" borderId="11" xfId="0" applyFont="1" applyFill="1" applyBorder="1" applyAlignment="1">
      <alignment horizontal="left" vertical="center" wrapText="1"/>
    </xf>
    <xf numFmtId="0" fontId="1" fillId="5" borderId="45" xfId="0" applyFont="1" applyFill="1" applyBorder="1" applyAlignment="1">
      <alignment horizontal="left" vertical="center" wrapText="1"/>
    </xf>
    <xf numFmtId="164" fontId="9" fillId="12" borderId="14" xfId="0" applyNumberFormat="1" applyFont="1" applyFill="1" applyBorder="1" applyAlignment="1">
      <alignment horizontal="right" vertical="center"/>
    </xf>
    <xf numFmtId="0" fontId="9" fillId="12" borderId="20" xfId="0" applyFont="1" applyFill="1" applyBorder="1" applyAlignment="1">
      <alignment horizontal="left" vertical="center"/>
    </xf>
    <xf numFmtId="164" fontId="9" fillId="12" borderId="20" xfId="0" applyNumberFormat="1" applyFont="1" applyFill="1" applyBorder="1" applyAlignment="1">
      <alignment horizontal="right" vertical="center"/>
    </xf>
    <xf numFmtId="0" fontId="9" fillId="12" borderId="40" xfId="0" applyFont="1" applyFill="1" applyBorder="1" applyAlignment="1">
      <alignment horizontal="left" vertical="center"/>
    </xf>
    <xf numFmtId="0" fontId="9" fillId="12" borderId="15" xfId="0" applyFont="1" applyFill="1" applyBorder="1" applyAlignment="1">
      <alignment horizontal="left" vertical="center"/>
    </xf>
    <xf numFmtId="164" fontId="9" fillId="8" borderId="14" xfId="0" applyNumberFormat="1" applyFont="1" applyFill="1" applyBorder="1" applyAlignment="1">
      <alignment horizontal="right" vertical="center"/>
    </xf>
    <xf numFmtId="0" fontId="9" fillId="8" borderId="20" xfId="0" applyFont="1" applyFill="1" applyBorder="1" applyAlignment="1">
      <alignment horizontal="left" vertical="center"/>
    </xf>
    <xf numFmtId="4" fontId="9" fillId="8" borderId="20" xfId="0" applyNumberFormat="1" applyFont="1" applyFill="1" applyBorder="1" applyAlignment="1">
      <alignment horizontal="right" vertical="center"/>
    </xf>
    <xf numFmtId="0" fontId="9" fillId="8" borderId="40" xfId="0" applyFont="1" applyFill="1" applyBorder="1" applyAlignment="1">
      <alignment horizontal="left" vertical="center"/>
    </xf>
    <xf numFmtId="164" fontId="9" fillId="8" borderId="20" xfId="0" applyNumberFormat="1" applyFont="1" applyFill="1" applyBorder="1" applyAlignment="1">
      <alignment horizontal="right" vertical="center"/>
    </xf>
    <xf numFmtId="0" fontId="9" fillId="8" borderId="15" xfId="0" applyFont="1" applyFill="1" applyBorder="1" applyAlignment="1">
      <alignment horizontal="left" vertical="center"/>
    </xf>
    <xf numFmtId="0" fontId="2" fillId="3" borderId="69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165" fontId="16" fillId="0" borderId="60" xfId="0" applyNumberFormat="1" applyFont="1" applyFill="1" applyBorder="1" applyAlignment="1">
      <alignment horizontal="right" vertical="center"/>
    </xf>
    <xf numFmtId="165" fontId="16" fillId="0" borderId="2" xfId="0" applyNumberFormat="1" applyFont="1" applyFill="1" applyBorder="1" applyAlignment="1">
      <alignment horizontal="right" vertical="center"/>
    </xf>
    <xf numFmtId="0" fontId="1" fillId="6" borderId="3" xfId="0" applyFont="1" applyFill="1" applyBorder="1" applyAlignment="1">
      <alignment horizontal="left" vertical="center" wrapText="1"/>
    </xf>
    <xf numFmtId="165" fontId="16" fillId="0" borderId="42" xfId="0" applyNumberFormat="1" applyFont="1" applyFill="1" applyBorder="1" applyAlignment="1">
      <alignment horizontal="right" vertical="center"/>
    </xf>
    <xf numFmtId="0" fontId="1" fillId="6" borderId="44" xfId="0" applyFont="1" applyFill="1" applyBorder="1" applyAlignment="1">
      <alignment horizontal="left" vertical="center" wrapText="1"/>
    </xf>
    <xf numFmtId="164" fontId="1" fillId="5" borderId="10" xfId="0" applyNumberFormat="1" applyFont="1" applyFill="1" applyBorder="1" applyAlignment="1">
      <alignment horizontal="right" vertical="center"/>
    </xf>
    <xf numFmtId="0" fontId="2" fillId="3" borderId="62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2" fillId="3" borderId="71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vertical="center" wrapText="1"/>
    </xf>
    <xf numFmtId="3" fontId="2" fillId="3" borderId="37" xfId="0" applyNumberFormat="1" applyFont="1" applyFill="1" applyBorder="1" applyAlignment="1">
      <alignment horizontal="center" vertical="center"/>
    </xf>
    <xf numFmtId="0" fontId="2" fillId="3" borderId="61" xfId="0" applyFont="1" applyFill="1" applyBorder="1" applyAlignment="1">
      <alignment horizontal="center" vertical="center" wrapText="1"/>
    </xf>
    <xf numFmtId="0" fontId="7" fillId="3" borderId="56" xfId="0" applyFont="1" applyFill="1" applyBorder="1" applyAlignment="1">
      <alignment horizontal="center" vertical="center" wrapText="1"/>
    </xf>
    <xf numFmtId="3" fontId="2" fillId="3" borderId="45" xfId="0" applyNumberFormat="1" applyFont="1" applyFill="1" applyBorder="1" applyAlignment="1">
      <alignment horizontal="center" vertical="center"/>
    </xf>
    <xf numFmtId="3" fontId="2" fillId="3" borderId="35" xfId="0" applyNumberFormat="1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right" vertical="center" wrapText="1"/>
    </xf>
    <xf numFmtId="0" fontId="2" fillId="3" borderId="26" xfId="0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164" fontId="2" fillId="2" borderId="41" xfId="0" applyNumberFormat="1" applyFont="1" applyFill="1" applyBorder="1" applyAlignment="1">
      <alignment vertical="center"/>
    </xf>
    <xf numFmtId="0" fontId="2" fillId="2" borderId="41" xfId="0" applyFont="1" applyFill="1" applyBorder="1" applyAlignment="1">
      <alignment vertical="center"/>
    </xf>
    <xf numFmtId="0" fontId="2" fillId="2" borderId="69" xfId="0" applyFont="1" applyFill="1" applyBorder="1" applyAlignment="1">
      <alignment vertical="center"/>
    </xf>
    <xf numFmtId="164" fontId="2" fillId="2" borderId="52" xfId="0" applyNumberFormat="1" applyFont="1" applyFill="1" applyBorder="1" applyAlignment="1">
      <alignment vertical="center"/>
    </xf>
    <xf numFmtId="0" fontId="2" fillId="2" borderId="52" xfId="0" applyFont="1" applyFill="1" applyBorder="1" applyAlignment="1">
      <alignment vertical="center"/>
    </xf>
    <xf numFmtId="0" fontId="2" fillId="2" borderId="59" xfId="0" applyFont="1" applyFill="1" applyBorder="1" applyAlignment="1">
      <alignment vertical="center"/>
    </xf>
    <xf numFmtId="164" fontId="16" fillId="0" borderId="67" xfId="0" applyNumberFormat="1" applyFont="1" applyBorder="1" applyAlignment="1">
      <alignment horizontal="right" vertical="center"/>
    </xf>
    <xf numFmtId="164" fontId="16" fillId="0" borderId="47" xfId="0" applyNumberFormat="1" applyFont="1" applyBorder="1" applyAlignment="1">
      <alignment horizontal="right" vertical="center"/>
    </xf>
    <xf numFmtId="164" fontId="16" fillId="0" borderId="55" xfId="0" applyNumberFormat="1" applyFont="1" applyBorder="1" applyAlignment="1">
      <alignment horizontal="right" vertical="center"/>
    </xf>
    <xf numFmtId="164" fontId="16" fillId="0" borderId="33" xfId="0" applyNumberFormat="1" applyFont="1" applyBorder="1" applyAlignment="1">
      <alignment horizontal="right" vertical="center"/>
    </xf>
    <xf numFmtId="164" fontId="16" fillId="0" borderId="49" xfId="0" applyNumberFormat="1" applyFont="1" applyBorder="1" applyAlignment="1">
      <alignment horizontal="right" vertical="center"/>
    </xf>
    <xf numFmtId="164" fontId="1" fillId="6" borderId="60" xfId="0" applyNumberFormat="1" applyFont="1" applyFill="1" applyBorder="1" applyAlignment="1">
      <alignment horizontal="right" vertical="center"/>
    </xf>
    <xf numFmtId="164" fontId="1" fillId="6" borderId="10" xfId="0" applyNumberFormat="1" applyFont="1" applyFill="1" applyBorder="1" applyAlignment="1">
      <alignment horizontal="right" vertical="center"/>
    </xf>
    <xf numFmtId="164" fontId="1" fillId="6" borderId="7" xfId="0" applyNumberFormat="1" applyFont="1" applyFill="1" applyBorder="1" applyAlignment="1">
      <alignment horizontal="right" vertical="center"/>
    </xf>
    <xf numFmtId="0" fontId="16" fillId="10" borderId="68" xfId="0" applyFont="1" applyFill="1" applyBorder="1" applyAlignment="1">
      <alignment horizontal="right" vertical="center" wrapText="1"/>
    </xf>
    <xf numFmtId="4" fontId="16" fillId="0" borderId="30" xfId="0" applyNumberFormat="1" applyFont="1" applyBorder="1" applyAlignment="1">
      <alignment horizontal="righ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64" xfId="0" applyFont="1" applyBorder="1" applyAlignment="1">
      <alignment horizontal="center" vertical="center" wrapText="1"/>
    </xf>
    <xf numFmtId="164" fontId="16" fillId="0" borderId="64" xfId="0" applyNumberFormat="1" applyFont="1" applyBorder="1" applyAlignment="1">
      <alignment horizontal="center" vertical="center" wrapText="1"/>
    </xf>
    <xf numFmtId="4" fontId="16" fillId="0" borderId="13" xfId="0" applyNumberFormat="1" applyFont="1" applyBorder="1" applyAlignment="1">
      <alignment horizontal="right" vertical="center" wrapText="1"/>
    </xf>
    <xf numFmtId="0" fontId="16" fillId="0" borderId="58" xfId="0" applyFont="1" applyBorder="1" applyAlignment="1">
      <alignment horizontal="left" vertical="center" wrapText="1"/>
    </xf>
    <xf numFmtId="0" fontId="16" fillId="0" borderId="64" xfId="0" applyFont="1" applyBorder="1" applyAlignment="1">
      <alignment horizontal="left" vertical="center" wrapText="1"/>
    </xf>
    <xf numFmtId="10" fontId="16" fillId="0" borderId="31" xfId="1" applyNumberFormat="1" applyFont="1" applyFill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3" fontId="16" fillId="0" borderId="10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right" vertical="center" wrapText="1"/>
    </xf>
    <xf numFmtId="3" fontId="16" fillId="0" borderId="2" xfId="0" applyNumberFormat="1" applyFont="1" applyFill="1" applyBorder="1" applyAlignment="1">
      <alignment vertical="center" wrapText="1"/>
    </xf>
    <xf numFmtId="0" fontId="16" fillId="0" borderId="26" xfId="0" applyFont="1" applyFill="1" applyBorder="1" applyAlignment="1">
      <alignment horizontal="left" vertical="center" wrapText="1"/>
    </xf>
    <xf numFmtId="3" fontId="16" fillId="0" borderId="42" xfId="0" applyNumberFormat="1" applyFont="1" applyFill="1" applyBorder="1" applyAlignment="1">
      <alignment vertical="center" wrapText="1"/>
    </xf>
    <xf numFmtId="3" fontId="19" fillId="0" borderId="10" xfId="0" applyNumberFormat="1" applyFont="1" applyBorder="1" applyAlignment="1">
      <alignment horizontal="right" vertical="center"/>
    </xf>
    <xf numFmtId="3" fontId="19" fillId="0" borderId="2" xfId="0" applyNumberFormat="1" applyFont="1" applyBorder="1" applyAlignment="1">
      <alignment horizontal="right" vertical="center"/>
    </xf>
    <xf numFmtId="3" fontId="19" fillId="0" borderId="42" xfId="0" applyNumberFormat="1" applyFont="1" applyBorder="1" applyAlignment="1">
      <alignment horizontal="right" vertical="center"/>
    </xf>
    <xf numFmtId="164" fontId="19" fillId="0" borderId="10" xfId="0" applyNumberFormat="1" applyFont="1" applyFill="1" applyBorder="1" applyAlignment="1">
      <alignment horizontal="right" vertical="center" wrapText="1"/>
    </xf>
    <xf numFmtId="164" fontId="19" fillId="0" borderId="2" xfId="0" applyNumberFormat="1" applyFont="1" applyFill="1" applyBorder="1" applyAlignment="1">
      <alignment horizontal="right" vertical="center" wrapText="1"/>
    </xf>
    <xf numFmtId="164" fontId="19" fillId="0" borderId="42" xfId="0" applyNumberFormat="1" applyFont="1" applyFill="1" applyBorder="1" applyAlignment="1">
      <alignment horizontal="right" vertical="center" wrapText="1"/>
    </xf>
    <xf numFmtId="0" fontId="1" fillId="5" borderId="61" xfId="0" applyFont="1" applyFill="1" applyBorder="1" applyAlignment="1">
      <alignment horizontal="left" vertical="center"/>
    </xf>
    <xf numFmtId="0" fontId="1" fillId="5" borderId="12" xfId="0" applyFont="1" applyFill="1" applyBorder="1" applyAlignment="1">
      <alignment horizontal="left" vertical="center"/>
    </xf>
    <xf numFmtId="164" fontId="1" fillId="8" borderId="67" xfId="0" applyNumberFormat="1" applyFont="1" applyFill="1" applyBorder="1" applyAlignment="1">
      <alignment horizontal="right" vertical="center"/>
    </xf>
    <xf numFmtId="0" fontId="1" fillId="8" borderId="66" xfId="0" applyFont="1" applyFill="1" applyBorder="1" applyAlignment="1">
      <alignment horizontal="left" vertical="center"/>
    </xf>
    <xf numFmtId="164" fontId="1" fillId="8" borderId="55" xfId="0" applyNumberFormat="1" applyFont="1" applyFill="1" applyBorder="1" applyAlignment="1">
      <alignment horizontal="right" vertical="center"/>
    </xf>
    <xf numFmtId="0" fontId="1" fillId="8" borderId="51" xfId="0" applyFont="1" applyFill="1" applyBorder="1" applyAlignment="1">
      <alignment horizontal="left" vertical="center"/>
    </xf>
    <xf numFmtId="164" fontId="1" fillId="11" borderId="67" xfId="0" applyNumberFormat="1" applyFont="1" applyFill="1" applyBorder="1" applyAlignment="1">
      <alignment horizontal="right" vertical="center"/>
    </xf>
    <xf numFmtId="164" fontId="1" fillId="11" borderId="55" xfId="0" applyNumberFormat="1" applyFont="1" applyFill="1" applyBorder="1" applyAlignment="1">
      <alignment horizontal="right" vertical="center"/>
    </xf>
    <xf numFmtId="0" fontId="1" fillId="5" borderId="56" xfId="0" applyFont="1" applyFill="1" applyBorder="1" applyAlignment="1">
      <alignment horizontal="left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4" fontId="19" fillId="0" borderId="23" xfId="0" applyNumberFormat="1" applyFont="1" applyBorder="1" applyAlignment="1">
      <alignment horizontal="center" vertical="center"/>
    </xf>
    <xf numFmtId="4" fontId="19" fillId="0" borderId="10" xfId="0" applyNumberFormat="1" applyFont="1" applyBorder="1" applyAlignment="1">
      <alignment horizontal="center" vertical="center"/>
    </xf>
    <xf numFmtId="0" fontId="21" fillId="9" borderId="23" xfId="0" applyFont="1" applyFill="1" applyBorder="1" applyAlignment="1">
      <alignment horizontal="center" vertical="center"/>
    </xf>
    <xf numFmtId="0" fontId="21" fillId="9" borderId="24" xfId="0" applyFont="1" applyFill="1" applyBorder="1" applyAlignment="1">
      <alignment horizontal="center" vertical="center"/>
    </xf>
    <xf numFmtId="0" fontId="21" fillId="9" borderId="46" xfId="0" applyFont="1" applyFill="1" applyBorder="1" applyAlignment="1">
      <alignment horizontal="center" vertical="center"/>
    </xf>
    <xf numFmtId="0" fontId="21" fillId="9" borderId="71" xfId="0" applyFont="1" applyFill="1" applyBorder="1" applyAlignment="1">
      <alignment horizontal="center" vertical="center"/>
    </xf>
    <xf numFmtId="0" fontId="21" fillId="9" borderId="39" xfId="0" applyFont="1" applyFill="1" applyBorder="1" applyAlignment="1">
      <alignment horizontal="center" vertical="center"/>
    </xf>
    <xf numFmtId="0" fontId="21" fillId="9" borderId="66" xfId="0" applyFont="1" applyFill="1" applyBorder="1" applyAlignment="1">
      <alignment horizontal="center" vertical="center"/>
    </xf>
    <xf numFmtId="4" fontId="19" fillId="0" borderId="11" xfId="0" applyNumberFormat="1" applyFont="1" applyBorder="1" applyAlignment="1">
      <alignment horizontal="center" vertical="center"/>
    </xf>
    <xf numFmtId="4" fontId="19" fillId="0" borderId="5" xfId="0" applyNumberFormat="1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/>
    </xf>
    <xf numFmtId="0" fontId="21" fillId="9" borderId="5" xfId="0" applyFont="1" applyFill="1" applyBorder="1" applyAlignment="1">
      <alignment horizontal="center" vertical="center"/>
    </xf>
    <xf numFmtId="0" fontId="21" fillId="9" borderId="6" xfId="0" applyFont="1" applyFill="1" applyBorder="1" applyAlignment="1">
      <alignment horizontal="center" vertical="center"/>
    </xf>
    <xf numFmtId="0" fontId="21" fillId="9" borderId="32" xfId="0" applyFont="1" applyFill="1" applyBorder="1" applyAlignment="1">
      <alignment horizontal="center" vertical="center"/>
    </xf>
    <xf numFmtId="0" fontId="21" fillId="9" borderId="48" xfId="0" applyFont="1" applyFill="1" applyBorder="1" applyAlignment="1">
      <alignment horizontal="center" vertical="center"/>
    </xf>
    <xf numFmtId="4" fontId="19" fillId="0" borderId="3" xfId="0" applyNumberFormat="1" applyFont="1" applyBorder="1" applyAlignment="1">
      <alignment horizontal="center" vertical="center"/>
    </xf>
    <xf numFmtId="4" fontId="19" fillId="0" borderId="22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vertical="center"/>
    </xf>
    <xf numFmtId="0" fontId="21" fillId="9" borderId="25" xfId="0" applyFont="1" applyFill="1" applyBorder="1" applyAlignment="1">
      <alignment horizontal="center" vertical="center"/>
    </xf>
    <xf numFmtId="0" fontId="21" fillId="9" borderId="27" xfId="0" applyFont="1" applyFill="1" applyBorder="1" applyAlignment="1">
      <alignment horizontal="center" vertical="center"/>
    </xf>
    <xf numFmtId="0" fontId="21" fillId="9" borderId="34" xfId="0" applyFont="1" applyFill="1" applyBorder="1" applyAlignment="1">
      <alignment horizontal="center" vertical="center"/>
    </xf>
    <xf numFmtId="0" fontId="21" fillId="9" borderId="51" xfId="0" applyFont="1" applyFill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3" fontId="7" fillId="7" borderId="72" xfId="0" applyNumberFormat="1" applyFont="1" applyFill="1" applyBorder="1" applyAlignment="1">
      <alignment horizontal="center" vertical="center"/>
    </xf>
    <xf numFmtId="4" fontId="2" fillId="3" borderId="17" xfId="0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/>
    </xf>
    <xf numFmtId="3" fontId="2" fillId="3" borderId="59" xfId="0" applyNumberFormat="1" applyFont="1" applyFill="1" applyBorder="1" applyAlignment="1">
      <alignment horizontal="center" vertical="center"/>
    </xf>
    <xf numFmtId="10" fontId="1" fillId="7" borderId="42" xfId="1" applyNumberFormat="1" applyFont="1" applyFill="1" applyBorder="1" applyAlignment="1">
      <alignment vertical="center"/>
    </xf>
    <xf numFmtId="10" fontId="1" fillId="7" borderId="56" xfId="1" applyNumberFormat="1" applyFont="1" applyFill="1" applyBorder="1" applyAlignment="1">
      <alignment vertical="center"/>
    </xf>
    <xf numFmtId="10" fontId="1" fillId="7" borderId="51" xfId="1" applyNumberFormat="1" applyFont="1" applyFill="1" applyBorder="1" applyAlignment="1">
      <alignment vertical="center"/>
    </xf>
    <xf numFmtId="10" fontId="1" fillId="5" borderId="66" xfId="1" applyNumberFormat="1" applyFont="1" applyFill="1" applyBorder="1" applyAlignment="1">
      <alignment horizontal="right" vertical="center"/>
    </xf>
    <xf numFmtId="10" fontId="1" fillId="5" borderId="48" xfId="1" applyNumberFormat="1" applyFont="1" applyFill="1" applyBorder="1" applyAlignment="1">
      <alignment horizontal="right" vertical="center"/>
    </xf>
    <xf numFmtId="10" fontId="1" fillId="7" borderId="34" xfId="1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23" fillId="3" borderId="0" xfId="0" applyFont="1" applyFill="1" applyAlignment="1">
      <alignment vertical="top" wrapText="1"/>
    </xf>
    <xf numFmtId="0" fontId="0" fillId="3" borderId="0" xfId="0" applyFill="1"/>
    <xf numFmtId="0" fontId="2" fillId="3" borderId="0" xfId="0" applyFont="1" applyFill="1" applyAlignment="1">
      <alignment vertical="top" wrapText="1"/>
    </xf>
    <xf numFmtId="0" fontId="23" fillId="0" borderId="0" xfId="0" applyFont="1" applyAlignment="1">
      <alignment horizontal="center" vertical="top" wrapText="1"/>
    </xf>
    <xf numFmtId="0" fontId="2" fillId="3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2" fillId="2" borderId="14" xfId="0" applyFont="1" applyFill="1" applyBorder="1" applyAlignment="1">
      <alignment horizontal="left" vertical="center" wrapText="1"/>
    </xf>
    <xf numFmtId="0" fontId="22" fillId="2" borderId="20" xfId="0" applyFont="1" applyFill="1" applyBorder="1" applyAlignment="1">
      <alignment horizontal="left" vertical="center" wrapText="1"/>
    </xf>
    <xf numFmtId="0" fontId="22" fillId="2" borderId="15" xfId="0" applyFont="1" applyFill="1" applyBorder="1" applyAlignment="1">
      <alignment horizontal="left" vertical="center" wrapText="1"/>
    </xf>
    <xf numFmtId="0" fontId="3" fillId="2" borderId="70" xfId="0" applyFont="1" applyFill="1" applyBorder="1" applyAlignment="1">
      <alignment horizontal="left" vertical="center" wrapText="1"/>
    </xf>
    <xf numFmtId="0" fontId="3" fillId="2" borderId="41" xfId="0" applyFont="1" applyFill="1" applyBorder="1" applyAlignment="1">
      <alignment horizontal="left" vertical="center" wrapText="1"/>
    </xf>
    <xf numFmtId="0" fontId="3" fillId="2" borderId="69" xfId="0" applyFont="1" applyFill="1" applyBorder="1" applyAlignment="1">
      <alignment horizontal="left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/>
    </xf>
    <xf numFmtId="0" fontId="7" fillId="7" borderId="15" xfId="0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11" borderId="17" xfId="0" applyFont="1" applyFill="1" applyBorder="1" applyAlignment="1">
      <alignment horizontal="center" vertical="center"/>
    </xf>
    <xf numFmtId="0" fontId="9" fillId="11" borderId="1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1" fillId="7" borderId="65" xfId="0" applyNumberFormat="1" applyFont="1" applyFill="1" applyBorder="1" applyAlignment="1">
      <alignment horizontal="center" vertical="center"/>
    </xf>
    <xf numFmtId="164" fontId="1" fillId="7" borderId="52" xfId="0" applyNumberFormat="1" applyFont="1" applyFill="1" applyBorder="1" applyAlignment="1">
      <alignment horizontal="center" vertical="center"/>
    </xf>
    <xf numFmtId="164" fontId="1" fillId="7" borderId="59" xfId="0" applyNumberFormat="1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164" fontId="1" fillId="7" borderId="42" xfId="0" applyNumberFormat="1" applyFont="1" applyFill="1" applyBorder="1" applyAlignment="1">
      <alignment horizontal="center" vertical="center"/>
    </xf>
    <xf numFmtId="164" fontId="1" fillId="7" borderId="56" xfId="0" applyNumberFormat="1" applyFont="1" applyFill="1" applyBorder="1" applyAlignment="1">
      <alignment horizontal="center" vertical="center"/>
    </xf>
    <xf numFmtId="164" fontId="1" fillId="7" borderId="51" xfId="0" applyNumberFormat="1" applyFont="1" applyFill="1" applyBorder="1" applyAlignment="1">
      <alignment horizontal="center" vertical="center"/>
    </xf>
    <xf numFmtId="0" fontId="21" fillId="0" borderId="38" xfId="0" applyFont="1" applyBorder="1" applyAlignment="1">
      <alignment horizontal="left" vertical="center" wrapText="1"/>
    </xf>
    <xf numFmtId="0" fontId="21" fillId="0" borderId="52" xfId="0" applyFont="1" applyBorder="1" applyAlignment="1">
      <alignment horizontal="left" vertical="center" wrapText="1"/>
    </xf>
    <xf numFmtId="0" fontId="21" fillId="0" borderId="45" xfId="0" applyFont="1" applyBorder="1" applyAlignment="1">
      <alignment horizontal="left" vertical="center" wrapText="1"/>
    </xf>
    <xf numFmtId="0" fontId="14" fillId="10" borderId="38" xfId="0" applyFont="1" applyFill="1" applyBorder="1" applyAlignment="1">
      <alignment horizontal="center" vertical="center" wrapText="1"/>
    </xf>
    <xf numFmtId="0" fontId="14" fillId="10" borderId="52" xfId="0" applyFont="1" applyFill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left" vertical="top" wrapText="1"/>
    </xf>
    <xf numFmtId="0" fontId="8" fillId="10" borderId="7" xfId="0" applyFont="1" applyFill="1" applyBorder="1" applyAlignment="1">
      <alignment horizontal="left" vertical="top" wrapText="1"/>
    </xf>
    <xf numFmtId="0" fontId="8" fillId="10" borderId="11" xfId="0" applyFont="1" applyFill="1" applyBorder="1" applyAlignment="1">
      <alignment horizontal="left" vertical="top" wrapText="1"/>
    </xf>
    <xf numFmtId="0" fontId="20" fillId="0" borderId="60" xfId="0" applyFont="1" applyFill="1" applyBorder="1" applyAlignment="1">
      <alignment horizontal="left" vertical="center" wrapText="1"/>
    </xf>
    <xf numFmtId="0" fontId="20" fillId="0" borderId="61" xfId="0" applyFont="1" applyFill="1" applyBorder="1" applyAlignment="1">
      <alignment horizontal="left" vertical="center" wrapText="1"/>
    </xf>
    <xf numFmtId="0" fontId="20" fillId="0" borderId="6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2" xfId="0" applyFont="1" applyFill="1" applyBorder="1" applyAlignment="1">
      <alignment horizontal="left" vertical="center" wrapText="1"/>
    </xf>
    <xf numFmtId="0" fontId="20" fillId="0" borderId="56" xfId="0" applyFont="1" applyFill="1" applyBorder="1" applyAlignment="1">
      <alignment horizontal="left" vertical="center" wrapText="1"/>
    </xf>
    <xf numFmtId="0" fontId="20" fillId="0" borderId="4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70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0" fontId="3" fillId="2" borderId="69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6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2" fillId="3" borderId="65" xfId="0" applyFont="1" applyFill="1" applyBorder="1" applyAlignment="1">
      <alignment horizontal="right" vertical="center" wrapText="1"/>
    </xf>
    <xf numFmtId="0" fontId="2" fillId="3" borderId="45" xfId="0" applyFont="1" applyFill="1" applyBorder="1" applyAlignment="1">
      <alignment horizontal="right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52" xfId="0" applyFont="1" applyFill="1" applyBorder="1" applyAlignment="1">
      <alignment horizontal="center" vertical="center" wrapText="1"/>
    </xf>
    <xf numFmtId="0" fontId="7" fillId="7" borderId="59" xfId="0" applyFont="1" applyFill="1" applyBorder="1" applyAlignment="1">
      <alignment horizontal="center" vertical="center" wrapText="1"/>
    </xf>
    <xf numFmtId="0" fontId="19" fillId="0" borderId="61" xfId="0" applyFont="1" applyBorder="1" applyAlignment="1">
      <alignment horizontal="left" vertical="top" wrapText="1"/>
    </xf>
    <xf numFmtId="0" fontId="19" fillId="0" borderId="62" xfId="0" applyFont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0" fillId="0" borderId="52" xfId="0" applyBorder="1" applyAlignment="1">
      <alignment horizontal="left"/>
    </xf>
    <xf numFmtId="0" fontId="4" fillId="10" borderId="10" xfId="0" applyFont="1" applyFill="1" applyBorder="1" applyAlignment="1">
      <alignment horizontal="left" vertical="top" wrapText="1"/>
    </xf>
    <xf numFmtId="0" fontId="4" fillId="10" borderId="7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right" vertical="center" wrapText="1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2" fillId="2" borderId="18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2" fillId="2" borderId="70" xfId="0" applyFont="1" applyFill="1" applyBorder="1" applyAlignment="1">
      <alignment horizontal="left" vertical="center" wrapText="1"/>
    </xf>
    <xf numFmtId="0" fontId="22" fillId="2" borderId="41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66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838200</xdr:colOff>
      <xdr:row>34</xdr:row>
      <xdr:rowOff>9525</xdr:rowOff>
    </xdr:from>
    <xdr:to>
      <xdr:col>19</xdr:col>
      <xdr:colOff>0</xdr:colOff>
      <xdr:row>34</xdr:row>
      <xdr:rowOff>495300</xdr:rowOff>
    </xdr:to>
    <xdr:cxnSp macro="">
      <xdr:nvCxnSpPr>
        <xdr:cNvPr id="3" name="Łącznik prosty 2"/>
        <xdr:cNvCxnSpPr/>
      </xdr:nvCxnSpPr>
      <xdr:spPr>
        <a:xfrm>
          <a:off x="14097000" y="17640300"/>
          <a:ext cx="3400425" cy="485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840828</xdr:colOff>
      <xdr:row>34</xdr:row>
      <xdr:rowOff>0</xdr:rowOff>
    </xdr:from>
    <xdr:to>
      <xdr:col>18</xdr:col>
      <xdr:colOff>838200</xdr:colOff>
      <xdr:row>34</xdr:row>
      <xdr:rowOff>499242</xdr:rowOff>
    </xdr:to>
    <xdr:cxnSp macro="">
      <xdr:nvCxnSpPr>
        <xdr:cNvPr id="5" name="Łącznik prosty 4"/>
        <xdr:cNvCxnSpPr/>
      </xdr:nvCxnSpPr>
      <xdr:spPr>
        <a:xfrm flipV="1">
          <a:off x="14097000" y="17657379"/>
          <a:ext cx="3386959" cy="4992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19707</xdr:colOff>
      <xdr:row>26</xdr:row>
      <xdr:rowOff>5584</xdr:rowOff>
    </xdr:from>
    <xdr:to>
      <xdr:col>23</xdr:col>
      <xdr:colOff>840441</xdr:colOff>
      <xdr:row>26</xdr:row>
      <xdr:rowOff>493059</xdr:rowOff>
    </xdr:to>
    <xdr:cxnSp macro="">
      <xdr:nvCxnSpPr>
        <xdr:cNvPr id="10" name="Łącznik prosty 9"/>
        <xdr:cNvCxnSpPr/>
      </xdr:nvCxnSpPr>
      <xdr:spPr>
        <a:xfrm>
          <a:off x="15013178" y="14102584"/>
          <a:ext cx="6782263" cy="487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22335</xdr:colOff>
      <xdr:row>26</xdr:row>
      <xdr:rowOff>22412</xdr:rowOff>
    </xdr:from>
    <xdr:to>
      <xdr:col>23</xdr:col>
      <xdr:colOff>829235</xdr:colOff>
      <xdr:row>26</xdr:row>
      <xdr:rowOff>495303</xdr:rowOff>
    </xdr:to>
    <xdr:cxnSp macro="">
      <xdr:nvCxnSpPr>
        <xdr:cNvPr id="11" name="Łącznik prosty 10"/>
        <xdr:cNvCxnSpPr/>
      </xdr:nvCxnSpPr>
      <xdr:spPr>
        <a:xfrm flipV="1">
          <a:off x="15015806" y="14119412"/>
          <a:ext cx="6768429" cy="4728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7327</xdr:colOff>
      <xdr:row>26</xdr:row>
      <xdr:rowOff>7327</xdr:rowOff>
    </xdr:from>
    <xdr:to>
      <xdr:col>13</xdr:col>
      <xdr:colOff>10511</xdr:colOff>
      <xdr:row>26</xdr:row>
      <xdr:rowOff>499241</xdr:rowOff>
    </xdr:to>
    <xdr:cxnSp macro="">
      <xdr:nvCxnSpPr>
        <xdr:cNvPr id="12" name="Łącznik prosty 11"/>
        <xdr:cNvCxnSpPr/>
      </xdr:nvCxnSpPr>
      <xdr:spPr>
        <a:xfrm>
          <a:off x="6491654" y="14126308"/>
          <a:ext cx="5952645" cy="4919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26</xdr:row>
      <xdr:rowOff>3941</xdr:rowOff>
    </xdr:from>
    <xdr:to>
      <xdr:col>13</xdr:col>
      <xdr:colOff>1315</xdr:colOff>
      <xdr:row>26</xdr:row>
      <xdr:rowOff>498231</xdr:rowOff>
    </xdr:to>
    <xdr:cxnSp macro="">
      <xdr:nvCxnSpPr>
        <xdr:cNvPr id="13" name="Łącznik prosty 12"/>
        <xdr:cNvCxnSpPr/>
      </xdr:nvCxnSpPr>
      <xdr:spPr>
        <a:xfrm flipV="1">
          <a:off x="6484327" y="14122922"/>
          <a:ext cx="5950776" cy="4942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847396</xdr:colOff>
      <xdr:row>34</xdr:row>
      <xdr:rowOff>2956</xdr:rowOff>
    </xdr:from>
    <xdr:to>
      <xdr:col>8</xdr:col>
      <xdr:colOff>840828</xdr:colOff>
      <xdr:row>34</xdr:row>
      <xdr:rowOff>499242</xdr:rowOff>
    </xdr:to>
    <xdr:cxnSp macro="">
      <xdr:nvCxnSpPr>
        <xdr:cNvPr id="14" name="Łącznik prosty 13"/>
        <xdr:cNvCxnSpPr/>
      </xdr:nvCxnSpPr>
      <xdr:spPr>
        <a:xfrm>
          <a:off x="5629603" y="17660335"/>
          <a:ext cx="3383018" cy="49628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2628</xdr:colOff>
      <xdr:row>34</xdr:row>
      <xdr:rowOff>6569</xdr:rowOff>
    </xdr:from>
    <xdr:to>
      <xdr:col>8</xdr:col>
      <xdr:colOff>840828</xdr:colOff>
      <xdr:row>34</xdr:row>
      <xdr:rowOff>492673</xdr:rowOff>
    </xdr:to>
    <xdr:cxnSp macro="">
      <xdr:nvCxnSpPr>
        <xdr:cNvPr id="15" name="Łącznik prosty 14"/>
        <xdr:cNvCxnSpPr/>
      </xdr:nvCxnSpPr>
      <xdr:spPr>
        <a:xfrm flipV="1">
          <a:off x="5632231" y="17663948"/>
          <a:ext cx="3380390" cy="48610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9525</xdr:colOff>
      <xdr:row>26</xdr:row>
      <xdr:rowOff>12481</xdr:rowOff>
    </xdr:from>
    <xdr:to>
      <xdr:col>30</xdr:col>
      <xdr:colOff>18721</xdr:colOff>
      <xdr:row>26</xdr:row>
      <xdr:rowOff>492507</xdr:rowOff>
    </xdr:to>
    <xdr:cxnSp macro="">
      <xdr:nvCxnSpPr>
        <xdr:cNvPr id="16" name="Łącznik prosty 15"/>
        <xdr:cNvCxnSpPr/>
      </xdr:nvCxnSpPr>
      <xdr:spPr>
        <a:xfrm>
          <a:off x="23679150" y="13990419"/>
          <a:ext cx="3438196" cy="4800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12153</xdr:colOff>
      <xdr:row>26</xdr:row>
      <xdr:rowOff>2956</xdr:rowOff>
    </xdr:from>
    <xdr:to>
      <xdr:col>30</xdr:col>
      <xdr:colOff>9525</xdr:colOff>
      <xdr:row>26</xdr:row>
      <xdr:rowOff>496449</xdr:rowOff>
    </xdr:to>
    <xdr:cxnSp macro="">
      <xdr:nvCxnSpPr>
        <xdr:cNvPr id="17" name="Łącznik prosty 16"/>
        <xdr:cNvCxnSpPr/>
      </xdr:nvCxnSpPr>
      <xdr:spPr>
        <a:xfrm flipV="1">
          <a:off x="23681778" y="13980894"/>
          <a:ext cx="3426372" cy="493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11206</xdr:colOff>
      <xdr:row>31</xdr:row>
      <xdr:rowOff>11206</xdr:rowOff>
    </xdr:from>
    <xdr:to>
      <xdr:col>26</xdr:col>
      <xdr:colOff>0</xdr:colOff>
      <xdr:row>32</xdr:row>
      <xdr:rowOff>0</xdr:rowOff>
    </xdr:to>
    <xdr:cxnSp macro="">
      <xdr:nvCxnSpPr>
        <xdr:cNvPr id="18" name="Łącznik prosty 17"/>
        <xdr:cNvCxnSpPr/>
      </xdr:nvCxnSpPr>
      <xdr:spPr>
        <a:xfrm>
          <a:off x="20966206" y="16371794"/>
          <a:ext cx="2543735" cy="49305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11206</xdr:colOff>
      <xdr:row>31</xdr:row>
      <xdr:rowOff>6570</xdr:rowOff>
    </xdr:from>
    <xdr:to>
      <xdr:col>25</xdr:col>
      <xdr:colOff>840828</xdr:colOff>
      <xdr:row>31</xdr:row>
      <xdr:rowOff>493059</xdr:rowOff>
    </xdr:to>
    <xdr:cxnSp macro="">
      <xdr:nvCxnSpPr>
        <xdr:cNvPr id="19" name="Łącznik prosty 18"/>
        <xdr:cNvCxnSpPr/>
      </xdr:nvCxnSpPr>
      <xdr:spPr>
        <a:xfrm flipV="1">
          <a:off x="20966206" y="16367158"/>
          <a:ext cx="2532916" cy="4864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5"/>
  <sheetViews>
    <sheetView view="pageBreakPreview" zoomScaleNormal="100" zoomScaleSheetLayoutView="100" workbookViewId="0">
      <selection activeCell="G10" sqref="G10:L10"/>
    </sheetView>
  </sheetViews>
  <sheetFormatPr defaultRowHeight="14.4" x14ac:dyDescent="0.3"/>
  <sheetData>
    <row r="2" spans="2:12" ht="15.6" x14ac:dyDescent="0.3"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2:12" x14ac:dyDescent="0.3">
      <c r="B3" s="251" t="s">
        <v>99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</row>
    <row r="4" spans="2:12" x14ac:dyDescent="0.3"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2:12" x14ac:dyDescent="0.3"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</row>
    <row r="6" spans="2:12" x14ac:dyDescent="0.3"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</row>
    <row r="7" spans="2:12" ht="15.6" x14ac:dyDescent="0.3"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2:12" ht="15.6" x14ac:dyDescent="0.3"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</row>
    <row r="9" spans="2:12" ht="15.6" x14ac:dyDescent="0.3"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</row>
    <row r="10" spans="2:12" ht="39.9" customHeight="1" x14ac:dyDescent="0.3">
      <c r="B10" s="249" t="s">
        <v>102</v>
      </c>
      <c r="C10" s="249"/>
      <c r="D10" s="249"/>
      <c r="E10" s="249"/>
      <c r="F10" s="249"/>
      <c r="G10" s="250"/>
      <c r="H10" s="250"/>
      <c r="I10" s="250"/>
      <c r="J10" s="250"/>
      <c r="K10" s="250"/>
      <c r="L10" s="250"/>
    </row>
    <row r="11" spans="2:12" ht="39.9" customHeight="1" x14ac:dyDescent="0.3">
      <c r="B11" s="249" t="s">
        <v>19</v>
      </c>
      <c r="C11" s="249"/>
      <c r="D11" s="249"/>
      <c r="E11" s="249"/>
      <c r="F11" s="249"/>
      <c r="G11" s="250"/>
      <c r="H11" s="250"/>
      <c r="I11" s="250"/>
      <c r="J11" s="250"/>
      <c r="K11" s="250"/>
      <c r="L11" s="250"/>
    </row>
    <row r="12" spans="2:12" ht="39.9" customHeight="1" x14ac:dyDescent="0.3">
      <c r="B12" s="249" t="s">
        <v>20</v>
      </c>
      <c r="C12" s="249"/>
      <c r="D12" s="249"/>
      <c r="E12" s="249"/>
      <c r="F12" s="249"/>
      <c r="G12" s="250"/>
      <c r="H12" s="250"/>
      <c r="I12" s="250"/>
      <c r="J12" s="250"/>
      <c r="K12" s="250"/>
      <c r="L12" s="250"/>
    </row>
    <row r="13" spans="2:12" ht="15.6" x14ac:dyDescent="0.3"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</row>
    <row r="14" spans="2:12" ht="15.6" x14ac:dyDescent="0.3"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</row>
    <row r="15" spans="2:12" ht="15.6" x14ac:dyDescent="0.3">
      <c r="B15" s="245"/>
      <c r="C15" s="245"/>
      <c r="D15" s="245"/>
      <c r="E15" s="245"/>
      <c r="F15" s="245"/>
      <c r="G15" s="245"/>
      <c r="H15" s="245"/>
      <c r="I15" s="245"/>
      <c r="J15" s="245"/>
      <c r="K15" s="245"/>
      <c r="L15" s="245"/>
    </row>
    <row r="16" spans="2:12" ht="15.6" x14ac:dyDescent="0.3"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</row>
    <row r="17" spans="2:12" ht="15.6" x14ac:dyDescent="0.3"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</row>
    <row r="18" spans="2:12" ht="15.6" x14ac:dyDescent="0.3"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</row>
    <row r="19" spans="2:12" ht="15.6" x14ac:dyDescent="0.3"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</row>
    <row r="20" spans="2:12" ht="15.6" x14ac:dyDescent="0.3"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</row>
    <row r="21" spans="2:12" ht="15.6" x14ac:dyDescent="0.3"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</row>
    <row r="22" spans="2:12" ht="15.6" x14ac:dyDescent="0.3">
      <c r="B22" s="245"/>
      <c r="C22" s="245"/>
      <c r="D22" s="245"/>
      <c r="E22" s="245"/>
      <c r="F22" s="245"/>
      <c r="G22" s="245"/>
      <c r="H22" s="245"/>
      <c r="I22" s="245"/>
      <c r="J22" s="245"/>
      <c r="K22" s="245"/>
      <c r="L22" s="245"/>
    </row>
    <row r="23" spans="2:12" ht="15.6" x14ac:dyDescent="0.3"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</row>
    <row r="24" spans="2:12" ht="15.6" x14ac:dyDescent="0.3"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</row>
    <row r="25" spans="2:12" ht="15.6" x14ac:dyDescent="0.3">
      <c r="B25" s="245"/>
      <c r="C25" s="245"/>
      <c r="D25" s="245"/>
      <c r="E25" s="245"/>
      <c r="F25" s="245"/>
      <c r="G25" s="245"/>
      <c r="H25" s="245"/>
      <c r="I25" s="245"/>
      <c r="J25" s="245"/>
      <c r="K25" s="245"/>
      <c r="L25" s="245"/>
    </row>
    <row r="26" spans="2:12" ht="15.6" x14ac:dyDescent="0.3"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</row>
    <row r="27" spans="2:12" ht="15.6" x14ac:dyDescent="0.3"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245"/>
    </row>
    <row r="28" spans="2:12" ht="15.6" x14ac:dyDescent="0.3"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5"/>
    </row>
    <row r="29" spans="2:12" ht="15.6" x14ac:dyDescent="0.3"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</row>
    <row r="30" spans="2:12" ht="15.6" x14ac:dyDescent="0.3"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245"/>
    </row>
    <row r="31" spans="2:12" ht="15.6" x14ac:dyDescent="0.3">
      <c r="B31" s="245"/>
      <c r="C31" s="245"/>
      <c r="D31" s="245"/>
      <c r="E31" s="245"/>
      <c r="F31" s="245"/>
      <c r="G31" s="245"/>
      <c r="H31" s="245"/>
      <c r="I31" s="245"/>
      <c r="J31" s="245"/>
      <c r="K31" s="245"/>
      <c r="L31" s="245"/>
    </row>
    <row r="32" spans="2:12" ht="15.6" x14ac:dyDescent="0.3">
      <c r="B32" s="245"/>
      <c r="C32" s="245"/>
      <c r="D32" s="245"/>
      <c r="E32" s="245"/>
      <c r="F32" s="245"/>
      <c r="G32" s="245"/>
      <c r="H32" s="245"/>
      <c r="I32" s="245"/>
      <c r="J32" s="245"/>
      <c r="K32" s="245"/>
      <c r="L32" s="245"/>
    </row>
    <row r="33" spans="2:12" ht="15.6" x14ac:dyDescent="0.3">
      <c r="B33" s="245"/>
      <c r="C33" s="245"/>
      <c r="D33" s="245"/>
      <c r="E33" s="245"/>
      <c r="F33" s="245"/>
      <c r="G33" s="245"/>
      <c r="H33" s="245"/>
      <c r="I33" s="245"/>
      <c r="J33" s="245"/>
      <c r="K33" s="245"/>
      <c r="L33" s="245"/>
    </row>
    <row r="34" spans="2:12" ht="15.6" x14ac:dyDescent="0.3">
      <c r="B34" s="245"/>
      <c r="C34" s="245"/>
      <c r="D34" s="245"/>
      <c r="E34" s="245"/>
      <c r="F34" s="245"/>
      <c r="G34" s="245"/>
      <c r="H34" s="245"/>
      <c r="I34" s="245"/>
      <c r="J34" s="245"/>
      <c r="K34" s="245"/>
      <c r="L34" s="245"/>
    </row>
    <row r="35" spans="2:12" ht="15.6" x14ac:dyDescent="0.3">
      <c r="B35" s="245"/>
      <c r="C35" s="245"/>
      <c r="D35" s="245"/>
      <c r="E35" s="245"/>
      <c r="F35" s="245"/>
      <c r="G35" s="245"/>
      <c r="H35" s="245"/>
      <c r="I35" s="245"/>
      <c r="J35" s="245"/>
      <c r="K35" s="245"/>
      <c r="L35" s="245"/>
    </row>
    <row r="36" spans="2:12" ht="15.6" x14ac:dyDescent="0.3"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</row>
    <row r="37" spans="2:12" ht="15.75" customHeight="1" x14ac:dyDescent="0.3">
      <c r="B37" s="245"/>
      <c r="C37" s="245"/>
      <c r="D37" s="245"/>
      <c r="E37" s="245"/>
      <c r="F37" s="245"/>
      <c r="G37" s="247" t="s">
        <v>101</v>
      </c>
      <c r="H37" s="247"/>
      <c r="I37" s="252"/>
      <c r="J37" s="252"/>
      <c r="K37" s="252"/>
      <c r="L37" s="252"/>
    </row>
    <row r="38" spans="2:12" ht="15.6" x14ac:dyDescent="0.3">
      <c r="B38" s="245"/>
      <c r="C38" s="245"/>
      <c r="D38" s="245"/>
      <c r="E38" s="245"/>
      <c r="F38" s="245"/>
      <c r="G38" s="247"/>
      <c r="H38" s="247"/>
      <c r="I38" s="252"/>
      <c r="J38" s="252"/>
      <c r="K38" s="252"/>
      <c r="L38" s="252"/>
    </row>
    <row r="39" spans="2:12" ht="15.75" customHeight="1" x14ac:dyDescent="0.3">
      <c r="B39" s="245"/>
      <c r="C39" s="245"/>
      <c r="D39" s="245"/>
      <c r="E39" s="245"/>
      <c r="F39" s="245"/>
      <c r="G39" s="247" t="s">
        <v>98</v>
      </c>
      <c r="H39" s="247"/>
      <c r="I39" s="252"/>
      <c r="J39" s="252"/>
      <c r="K39" s="252"/>
      <c r="L39" s="252"/>
    </row>
    <row r="40" spans="2:12" ht="15.6" x14ac:dyDescent="0.3">
      <c r="B40" s="245"/>
      <c r="C40" s="245"/>
      <c r="D40" s="245"/>
      <c r="E40" s="245"/>
      <c r="F40" s="245"/>
      <c r="G40" s="247"/>
      <c r="H40" s="247"/>
      <c r="I40" s="252"/>
      <c r="J40" s="252"/>
      <c r="K40" s="252"/>
      <c r="L40" s="252"/>
    </row>
    <row r="41" spans="2:12" ht="15.6" x14ac:dyDescent="0.3">
      <c r="B41" s="245"/>
      <c r="C41" s="245"/>
      <c r="D41" s="245"/>
      <c r="E41" s="245"/>
      <c r="F41" s="245"/>
      <c r="G41" s="247" t="s">
        <v>100</v>
      </c>
      <c r="H41" s="247"/>
      <c r="I41" s="248"/>
      <c r="J41" s="248"/>
      <c r="K41" s="248"/>
      <c r="L41" s="248"/>
    </row>
    <row r="42" spans="2:12" ht="15.6" x14ac:dyDescent="0.3">
      <c r="B42" s="245"/>
      <c r="C42" s="245"/>
      <c r="D42" s="245"/>
      <c r="E42" s="245"/>
      <c r="F42" s="245"/>
      <c r="G42" s="247"/>
      <c r="H42" s="247"/>
      <c r="I42" s="248"/>
      <c r="J42" s="248"/>
      <c r="K42" s="248"/>
      <c r="L42" s="248"/>
    </row>
    <row r="43" spans="2:12" ht="15.6" x14ac:dyDescent="0.3">
      <c r="B43" s="245"/>
      <c r="C43" s="245"/>
      <c r="D43" s="245"/>
      <c r="E43" s="245"/>
      <c r="F43" s="245"/>
      <c r="G43" s="247"/>
      <c r="H43" s="247"/>
      <c r="I43" s="248"/>
      <c r="J43" s="248"/>
      <c r="K43" s="248"/>
      <c r="L43" s="248"/>
    </row>
    <row r="44" spans="2:12" x14ac:dyDescent="0.3">
      <c r="B44" s="246"/>
      <c r="C44" s="246"/>
      <c r="D44" s="246"/>
      <c r="E44" s="246"/>
      <c r="F44" s="246"/>
      <c r="G44" s="247"/>
      <c r="H44" s="247"/>
      <c r="I44" s="248"/>
      <c r="J44" s="248"/>
      <c r="K44" s="248"/>
      <c r="L44" s="248"/>
    </row>
    <row r="45" spans="2:12" x14ac:dyDescent="0.3">
      <c r="B45" s="246"/>
      <c r="C45" s="246"/>
      <c r="D45" s="246"/>
      <c r="E45" s="246"/>
      <c r="F45" s="246"/>
      <c r="G45" s="247"/>
      <c r="H45" s="247"/>
      <c r="I45" s="248"/>
      <c r="J45" s="248"/>
      <c r="K45" s="248"/>
      <c r="L45" s="248"/>
    </row>
  </sheetData>
  <mergeCells count="13">
    <mergeCell ref="B3:L6"/>
    <mergeCell ref="I37:L38"/>
    <mergeCell ref="I39:L40"/>
    <mergeCell ref="G37:H38"/>
    <mergeCell ref="G39:H40"/>
    <mergeCell ref="G41:H45"/>
    <mergeCell ref="I41:L45"/>
    <mergeCell ref="B10:F10"/>
    <mergeCell ref="B11:F11"/>
    <mergeCell ref="B12:F12"/>
    <mergeCell ref="G10:L10"/>
    <mergeCell ref="G11:L11"/>
    <mergeCell ref="G12:L12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Z36"/>
  <sheetViews>
    <sheetView tabSelected="1" view="pageBreakPreview" topLeftCell="A13" zoomScale="75" zoomScaleNormal="75" zoomScaleSheetLayoutView="75" workbookViewId="0">
      <selection activeCell="C31" sqref="C31"/>
    </sheetView>
  </sheetViews>
  <sheetFormatPr defaultRowHeight="14.4" x14ac:dyDescent="0.3"/>
  <cols>
    <col min="3" max="3" width="40.6640625" customWidth="1"/>
    <col min="4" max="30" width="12.6640625" customWidth="1"/>
    <col min="34" max="34" width="0" hidden="1" customWidth="1"/>
    <col min="49" max="49" width="32.6640625" customWidth="1"/>
  </cols>
  <sheetData>
    <row r="1" spans="2:49" ht="15" thickBot="1" x14ac:dyDescent="0.35"/>
    <row r="2" spans="2:49" ht="30" customHeight="1" thickBot="1" x14ac:dyDescent="0.35">
      <c r="B2" s="253" t="s">
        <v>97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5"/>
    </row>
    <row r="3" spans="2:49" ht="120" customHeight="1" thickBot="1" x14ac:dyDescent="0.35">
      <c r="B3" s="296" t="s">
        <v>103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8"/>
      <c r="Z3" s="293" t="s">
        <v>70</v>
      </c>
      <c r="AA3" s="294"/>
      <c r="AB3" s="294"/>
      <c r="AC3" s="294"/>
      <c r="AD3" s="295"/>
    </row>
    <row r="4" spans="2:49" ht="39.9" customHeight="1" thickBot="1" x14ac:dyDescent="0.35">
      <c r="B4" s="311" t="s">
        <v>104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3"/>
    </row>
    <row r="5" spans="2:49" ht="39.9" customHeight="1" x14ac:dyDescent="0.3">
      <c r="B5" s="45" t="s">
        <v>5</v>
      </c>
      <c r="C5" s="152" t="s">
        <v>102</v>
      </c>
      <c r="D5" s="302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4"/>
      <c r="AH5" t="s">
        <v>52</v>
      </c>
    </row>
    <row r="6" spans="2:49" ht="39.9" customHeight="1" x14ac:dyDescent="0.3">
      <c r="B6" s="46" t="s">
        <v>6</v>
      </c>
      <c r="C6" s="1" t="s">
        <v>19</v>
      </c>
      <c r="D6" s="305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7"/>
      <c r="AH6" t="s">
        <v>53</v>
      </c>
    </row>
    <row r="7" spans="2:49" ht="39.9" customHeight="1" thickBot="1" x14ac:dyDescent="0.35">
      <c r="B7" s="47" t="s">
        <v>7</v>
      </c>
      <c r="C7" s="153" t="s">
        <v>20</v>
      </c>
      <c r="D7" s="308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10"/>
    </row>
    <row r="8" spans="2:49" ht="39.9" customHeight="1" thickBot="1" x14ac:dyDescent="0.35">
      <c r="B8" s="256" t="s">
        <v>27</v>
      </c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8"/>
      <c r="O8" s="314" t="s">
        <v>60</v>
      </c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6"/>
    </row>
    <row r="9" spans="2:49" ht="120.75" customHeight="1" x14ac:dyDescent="0.3">
      <c r="B9" s="88" t="s">
        <v>0</v>
      </c>
      <c r="C9" s="84" t="s">
        <v>59</v>
      </c>
      <c r="D9" s="259" t="s">
        <v>28</v>
      </c>
      <c r="E9" s="259"/>
      <c r="F9" s="259" t="s">
        <v>29</v>
      </c>
      <c r="G9" s="259"/>
      <c r="H9" s="259" t="s">
        <v>17</v>
      </c>
      <c r="I9" s="259"/>
      <c r="J9" s="259" t="s">
        <v>18</v>
      </c>
      <c r="K9" s="259"/>
      <c r="L9" s="259" t="s">
        <v>30</v>
      </c>
      <c r="M9" s="259"/>
      <c r="N9" s="275"/>
      <c r="O9" s="88" t="s">
        <v>87</v>
      </c>
      <c r="P9" s="131" t="s">
        <v>86</v>
      </c>
      <c r="Q9" s="88" t="s">
        <v>85</v>
      </c>
      <c r="R9" s="141" t="s">
        <v>84</v>
      </c>
      <c r="S9" s="139" t="s">
        <v>83</v>
      </c>
      <c r="T9" s="141" t="s">
        <v>82</v>
      </c>
      <c r="U9" s="88" t="s">
        <v>81</v>
      </c>
      <c r="V9" s="141" t="s">
        <v>80</v>
      </c>
      <c r="W9" s="132" t="s">
        <v>88</v>
      </c>
      <c r="X9" s="144" t="s">
        <v>77</v>
      </c>
      <c r="Y9" s="144" t="s">
        <v>78</v>
      </c>
      <c r="Z9" s="148" t="s">
        <v>79</v>
      </c>
      <c r="AA9" s="88" t="s">
        <v>89</v>
      </c>
      <c r="AB9" s="85" t="s">
        <v>90</v>
      </c>
      <c r="AC9" s="141" t="s">
        <v>91</v>
      </c>
      <c r="AD9" s="130" t="s">
        <v>92</v>
      </c>
      <c r="AE9" s="288" t="s">
        <v>65</v>
      </c>
      <c r="AF9" s="289"/>
      <c r="AG9" s="289"/>
      <c r="AH9" s="289"/>
      <c r="AI9" s="289"/>
      <c r="AJ9" s="289"/>
      <c r="AK9" s="289"/>
      <c r="AL9" s="289"/>
      <c r="AM9" s="289"/>
      <c r="AN9" s="289"/>
      <c r="AO9" s="289"/>
      <c r="AP9" s="289"/>
      <c r="AQ9" s="289"/>
      <c r="AR9" s="289"/>
      <c r="AS9" s="289"/>
      <c r="AT9" s="289"/>
      <c r="AU9" s="289"/>
      <c r="AV9" s="289"/>
      <c r="AW9" s="289"/>
    </row>
    <row r="10" spans="2:49" ht="24.9" customHeight="1" thickBot="1" x14ac:dyDescent="0.35">
      <c r="B10" s="146"/>
      <c r="C10" s="86">
        <v>1</v>
      </c>
      <c r="D10" s="269">
        <v>2</v>
      </c>
      <c r="E10" s="269"/>
      <c r="F10" s="269">
        <v>3</v>
      </c>
      <c r="G10" s="269"/>
      <c r="H10" s="269">
        <v>4</v>
      </c>
      <c r="I10" s="269"/>
      <c r="J10" s="269">
        <v>5</v>
      </c>
      <c r="K10" s="269"/>
      <c r="L10" s="269">
        <v>6</v>
      </c>
      <c r="M10" s="269"/>
      <c r="N10" s="270"/>
      <c r="O10" s="89">
        <v>7</v>
      </c>
      <c r="P10" s="145">
        <v>8</v>
      </c>
      <c r="Q10" s="89">
        <v>9</v>
      </c>
      <c r="R10" s="142">
        <v>10</v>
      </c>
      <c r="S10" s="140">
        <v>11</v>
      </c>
      <c r="T10" s="142">
        <v>12</v>
      </c>
      <c r="U10" s="89">
        <v>13</v>
      </c>
      <c r="V10" s="142">
        <v>14</v>
      </c>
      <c r="W10" s="143">
        <v>15</v>
      </c>
      <c r="X10" s="143">
        <v>16</v>
      </c>
      <c r="Y10" s="143">
        <v>17</v>
      </c>
      <c r="Z10" s="149">
        <v>18</v>
      </c>
      <c r="AA10" s="89">
        <v>19</v>
      </c>
      <c r="AB10" s="87">
        <v>20</v>
      </c>
      <c r="AC10" s="204">
        <v>22</v>
      </c>
      <c r="AD10" s="205">
        <v>23</v>
      </c>
    </row>
    <row r="11" spans="2:49" ht="39.9" customHeight="1" x14ac:dyDescent="0.3">
      <c r="B11" s="180">
        <v>1</v>
      </c>
      <c r="C11" s="181"/>
      <c r="D11" s="182"/>
      <c r="E11" s="82" t="s">
        <v>14</v>
      </c>
      <c r="F11" s="189"/>
      <c r="G11" s="83" t="s">
        <v>16</v>
      </c>
      <c r="H11" s="192"/>
      <c r="I11" s="82" t="s">
        <v>13</v>
      </c>
      <c r="J11" s="192"/>
      <c r="K11" s="82" t="s">
        <v>13</v>
      </c>
      <c r="L11" s="276"/>
      <c r="M11" s="276"/>
      <c r="N11" s="277"/>
      <c r="O11" s="206"/>
      <c r="P11" s="207"/>
      <c r="Q11" s="208"/>
      <c r="R11" s="209"/>
      <c r="S11" s="210"/>
      <c r="T11" s="211"/>
      <c r="U11" s="210"/>
      <c r="V11" s="211"/>
      <c r="W11" s="212"/>
      <c r="X11" s="212"/>
      <c r="Y11" s="212"/>
      <c r="Z11" s="213"/>
      <c r="AA11" s="214"/>
      <c r="AB11" s="207"/>
      <c r="AC11" s="207"/>
      <c r="AD11" s="212"/>
      <c r="AH11" s="48"/>
      <c r="AI11" s="48"/>
    </row>
    <row r="12" spans="2:49" ht="39.9" customHeight="1" x14ac:dyDescent="0.3">
      <c r="B12" s="46">
        <v>2</v>
      </c>
      <c r="C12" s="183"/>
      <c r="D12" s="184"/>
      <c r="E12" s="3" t="s">
        <v>14</v>
      </c>
      <c r="F12" s="190"/>
      <c r="G12" s="4" t="s">
        <v>16</v>
      </c>
      <c r="H12" s="193"/>
      <c r="I12" s="3" t="s">
        <v>13</v>
      </c>
      <c r="J12" s="193"/>
      <c r="K12" s="3" t="s">
        <v>13</v>
      </c>
      <c r="L12" s="271"/>
      <c r="M12" s="271"/>
      <c r="N12" s="272"/>
      <c r="O12" s="215"/>
      <c r="P12" s="216"/>
      <c r="Q12" s="217"/>
      <c r="R12" s="218"/>
      <c r="S12" s="217"/>
      <c r="T12" s="218"/>
      <c r="U12" s="217"/>
      <c r="V12" s="218"/>
      <c r="W12" s="219"/>
      <c r="X12" s="219"/>
      <c r="Y12" s="219"/>
      <c r="Z12" s="220"/>
      <c r="AA12" s="221"/>
      <c r="AB12" s="216"/>
      <c r="AC12" s="216"/>
      <c r="AD12" s="219"/>
      <c r="AH12" s="48"/>
      <c r="AI12" s="48"/>
    </row>
    <row r="13" spans="2:49" ht="39.9" customHeight="1" x14ac:dyDescent="0.3">
      <c r="B13" s="46">
        <v>3</v>
      </c>
      <c r="C13" s="183"/>
      <c r="D13" s="185"/>
      <c r="E13" s="3" t="s">
        <v>14</v>
      </c>
      <c r="F13" s="190"/>
      <c r="G13" s="4" t="s">
        <v>16</v>
      </c>
      <c r="H13" s="193"/>
      <c r="I13" s="3" t="s">
        <v>13</v>
      </c>
      <c r="J13" s="193"/>
      <c r="K13" s="3" t="s">
        <v>13</v>
      </c>
      <c r="L13" s="271"/>
      <c r="M13" s="271"/>
      <c r="N13" s="272"/>
      <c r="O13" s="215"/>
      <c r="P13" s="216"/>
      <c r="Q13" s="217"/>
      <c r="R13" s="218"/>
      <c r="S13" s="217"/>
      <c r="T13" s="218"/>
      <c r="U13" s="217"/>
      <c r="V13" s="218"/>
      <c r="W13" s="219"/>
      <c r="X13" s="219"/>
      <c r="Y13" s="219"/>
      <c r="Z13" s="220"/>
      <c r="AA13" s="221"/>
      <c r="AB13" s="216"/>
      <c r="AC13" s="216"/>
      <c r="AD13" s="219"/>
      <c r="AH13" s="48"/>
      <c r="AI13" s="48"/>
    </row>
    <row r="14" spans="2:49" ht="39.9" customHeight="1" x14ac:dyDescent="0.3">
      <c r="B14" s="46">
        <v>4</v>
      </c>
      <c r="C14" s="183"/>
      <c r="D14" s="186"/>
      <c r="E14" s="3" t="s">
        <v>14</v>
      </c>
      <c r="F14" s="190"/>
      <c r="G14" s="4" t="s">
        <v>16</v>
      </c>
      <c r="H14" s="193"/>
      <c r="I14" s="3" t="s">
        <v>13</v>
      </c>
      <c r="J14" s="193"/>
      <c r="K14" s="3" t="s">
        <v>13</v>
      </c>
      <c r="L14" s="271"/>
      <c r="M14" s="271"/>
      <c r="N14" s="272"/>
      <c r="O14" s="215"/>
      <c r="P14" s="216"/>
      <c r="Q14" s="217"/>
      <c r="R14" s="218"/>
      <c r="S14" s="217"/>
      <c r="T14" s="218"/>
      <c r="U14" s="217"/>
      <c r="V14" s="218"/>
      <c r="W14" s="219"/>
      <c r="X14" s="219"/>
      <c r="Y14" s="219"/>
      <c r="Z14" s="220"/>
      <c r="AA14" s="221"/>
      <c r="AB14" s="216"/>
      <c r="AC14" s="216"/>
      <c r="AD14" s="219"/>
      <c r="AH14" s="48"/>
      <c r="AI14" s="48"/>
    </row>
    <row r="15" spans="2:49" ht="39.9" customHeight="1" x14ac:dyDescent="0.3">
      <c r="B15" s="46">
        <v>5</v>
      </c>
      <c r="C15" s="183"/>
      <c r="D15" s="186"/>
      <c r="E15" s="3" t="s">
        <v>14</v>
      </c>
      <c r="F15" s="190"/>
      <c r="G15" s="4" t="s">
        <v>16</v>
      </c>
      <c r="H15" s="193"/>
      <c r="I15" s="3" t="s">
        <v>13</v>
      </c>
      <c r="J15" s="193"/>
      <c r="K15" s="3" t="s">
        <v>13</v>
      </c>
      <c r="L15" s="271"/>
      <c r="M15" s="271"/>
      <c r="N15" s="272"/>
      <c r="O15" s="215"/>
      <c r="P15" s="216"/>
      <c r="Q15" s="217"/>
      <c r="R15" s="218"/>
      <c r="S15" s="217"/>
      <c r="T15" s="218"/>
      <c r="U15" s="217"/>
      <c r="V15" s="218"/>
      <c r="W15" s="219"/>
      <c r="X15" s="219"/>
      <c r="Y15" s="219"/>
      <c r="Z15" s="220"/>
      <c r="AA15" s="221"/>
      <c r="AB15" s="216"/>
      <c r="AC15" s="216"/>
      <c r="AD15" s="219"/>
    </row>
    <row r="16" spans="2:49" ht="39.9" customHeight="1" x14ac:dyDescent="0.3">
      <c r="B16" s="46">
        <v>6</v>
      </c>
      <c r="C16" s="183"/>
      <c r="D16" s="186"/>
      <c r="E16" s="3" t="s">
        <v>14</v>
      </c>
      <c r="F16" s="190"/>
      <c r="G16" s="4" t="s">
        <v>16</v>
      </c>
      <c r="H16" s="193"/>
      <c r="I16" s="3" t="s">
        <v>13</v>
      </c>
      <c r="J16" s="193"/>
      <c r="K16" s="3" t="s">
        <v>13</v>
      </c>
      <c r="L16" s="317"/>
      <c r="M16" s="317"/>
      <c r="N16" s="318"/>
      <c r="O16" s="215"/>
      <c r="P16" s="216"/>
      <c r="Q16" s="217"/>
      <c r="R16" s="218"/>
      <c r="S16" s="217"/>
      <c r="T16" s="218"/>
      <c r="U16" s="217"/>
      <c r="V16" s="218"/>
      <c r="W16" s="219"/>
      <c r="X16" s="219"/>
      <c r="Y16" s="219"/>
      <c r="Z16" s="220"/>
      <c r="AA16" s="221"/>
      <c r="AB16" s="216"/>
      <c r="AC16" s="216"/>
      <c r="AD16" s="219"/>
    </row>
    <row r="17" spans="2:52" ht="39.9" customHeight="1" thickBot="1" x14ac:dyDescent="0.35">
      <c r="B17" s="47" t="s">
        <v>51</v>
      </c>
      <c r="C17" s="187"/>
      <c r="D17" s="188"/>
      <c r="E17" s="43" t="s">
        <v>14</v>
      </c>
      <c r="F17" s="191"/>
      <c r="G17" s="44" t="s">
        <v>16</v>
      </c>
      <c r="H17" s="194"/>
      <c r="I17" s="43" t="s">
        <v>13</v>
      </c>
      <c r="J17" s="194"/>
      <c r="K17" s="43" t="s">
        <v>13</v>
      </c>
      <c r="L17" s="319"/>
      <c r="M17" s="319"/>
      <c r="N17" s="320"/>
      <c r="O17" s="222"/>
      <c r="P17" s="223"/>
      <c r="Q17" s="224"/>
      <c r="R17" s="225"/>
      <c r="S17" s="224"/>
      <c r="T17" s="225"/>
      <c r="U17" s="224"/>
      <c r="V17" s="225"/>
      <c r="W17" s="226"/>
      <c r="X17" s="226"/>
      <c r="Y17" s="226"/>
      <c r="Z17" s="227"/>
      <c r="AA17" s="228"/>
      <c r="AB17" s="223"/>
      <c r="AC17" s="223"/>
      <c r="AD17" s="226"/>
      <c r="AE17" s="279" t="s">
        <v>63</v>
      </c>
      <c r="AF17" s="284"/>
      <c r="AG17" s="284"/>
      <c r="AH17" s="284"/>
      <c r="AI17" s="284"/>
      <c r="AJ17" s="284"/>
      <c r="AK17" s="284"/>
      <c r="AL17" s="284"/>
      <c r="AM17" s="284"/>
      <c r="AN17" s="284"/>
      <c r="AO17" s="284"/>
      <c r="AP17" s="284"/>
      <c r="AQ17" s="284"/>
      <c r="AR17" s="284"/>
      <c r="AS17" s="284"/>
      <c r="AT17" s="284"/>
      <c r="AU17" s="284"/>
      <c r="AV17" s="284"/>
      <c r="AW17" s="284"/>
    </row>
    <row r="18" spans="2:52" ht="39.9" customHeight="1" thickBot="1" x14ac:dyDescent="0.35">
      <c r="B18" s="321" t="s">
        <v>1</v>
      </c>
      <c r="C18" s="322"/>
      <c r="D18" s="38">
        <f>SUM(D11:D17)</f>
        <v>0</v>
      </c>
      <c r="E18" s="39" t="s">
        <v>14</v>
      </c>
      <c r="F18" s="40">
        <f>SUM(F11:F17)</f>
        <v>0</v>
      </c>
      <c r="G18" s="41" t="s">
        <v>16</v>
      </c>
      <c r="H18" s="42">
        <f>SUM(H11:H17)</f>
        <v>0</v>
      </c>
      <c r="I18" s="39" t="s">
        <v>13</v>
      </c>
      <c r="J18" s="42">
        <f>SUM(J11:J17)</f>
        <v>0</v>
      </c>
      <c r="K18" s="39" t="s">
        <v>13</v>
      </c>
      <c r="L18" s="323"/>
      <c r="M18" s="324"/>
      <c r="N18" s="325"/>
      <c r="O18" s="273"/>
      <c r="P18" s="274"/>
      <c r="Q18" s="147">
        <f>COUNTIF(Q11:Q17,"TAK")</f>
        <v>0</v>
      </c>
      <c r="R18" s="229"/>
      <c r="S18" s="147">
        <f>COUNTIF(S11:S17,"TAK")</f>
        <v>0</v>
      </c>
      <c r="T18" s="229"/>
      <c r="U18" s="147">
        <f>COUNTIF(U11:U17,"TAK")</f>
        <v>0</v>
      </c>
      <c r="V18" s="229"/>
      <c r="W18" s="147">
        <f>COUNTIF(W11:W17,"TAK")</f>
        <v>0</v>
      </c>
      <c r="X18" s="147">
        <f>COUNTIF(X11:X17,"TAK")</f>
        <v>0</v>
      </c>
      <c r="Y18" s="151">
        <f>COUNTIF(Y11:Y17,"TAK")</f>
        <v>0</v>
      </c>
      <c r="Z18" s="150">
        <f>COUNTIF(Z11:Z17,"TAK")</f>
        <v>0</v>
      </c>
      <c r="AA18" s="230">
        <f>SUM(AA11:AA17)</f>
        <v>0</v>
      </c>
      <c r="AB18" s="231">
        <f t="shared" ref="AB18" si="0">SUM(AB11:AB17)</f>
        <v>0</v>
      </c>
      <c r="AC18" s="232">
        <f>SUM(AC11:AC17)</f>
        <v>0</v>
      </c>
      <c r="AD18" s="233">
        <f>COUNTIF(AD11:AD17,"TAK")</f>
        <v>0</v>
      </c>
    </row>
    <row r="19" spans="2:52" ht="39.9" customHeight="1" x14ac:dyDescent="0.3">
      <c r="B19" s="299" t="s">
        <v>73</v>
      </c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1"/>
    </row>
    <row r="20" spans="2:52" ht="15" thickBot="1" x14ac:dyDescent="0.35">
      <c r="B20" s="331"/>
      <c r="C20" s="331"/>
      <c r="D20" s="331"/>
      <c r="E20" s="331"/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</row>
    <row r="21" spans="2:52" ht="39.9" customHeight="1" thickBot="1" x14ac:dyDescent="0.35">
      <c r="B21" s="334" t="s">
        <v>50</v>
      </c>
      <c r="C21" s="335"/>
      <c r="D21" s="335"/>
      <c r="E21" s="335"/>
      <c r="F21" s="335"/>
      <c r="G21" s="335"/>
      <c r="H21" s="335"/>
      <c r="I21" s="335"/>
      <c r="J21" s="335"/>
      <c r="K21" s="335"/>
      <c r="L21" s="335"/>
      <c r="M21" s="335"/>
      <c r="N21" s="335"/>
      <c r="O21" s="335"/>
      <c r="P21" s="335"/>
      <c r="Q21" s="335"/>
      <c r="R21" s="335"/>
      <c r="S21" s="335"/>
      <c r="T21" s="335"/>
      <c r="U21" s="335"/>
      <c r="V21" s="335"/>
      <c r="W21" s="335"/>
      <c r="X21" s="335"/>
      <c r="Y21" s="335"/>
      <c r="Z21" s="335"/>
      <c r="AA21" s="335"/>
      <c r="AB21" s="335"/>
      <c r="AC21" s="335"/>
      <c r="AD21" s="336"/>
    </row>
    <row r="22" spans="2:52" ht="39.9" customHeight="1" thickBot="1" x14ac:dyDescent="0.35">
      <c r="B22" s="348" t="s">
        <v>44</v>
      </c>
      <c r="C22" s="349"/>
      <c r="D22" s="337" t="s">
        <v>75</v>
      </c>
      <c r="E22" s="338"/>
      <c r="F22" s="338"/>
      <c r="G22" s="338"/>
      <c r="H22" s="338"/>
      <c r="I22" s="338"/>
      <c r="J22" s="338"/>
      <c r="K22" s="338"/>
      <c r="L22" s="338"/>
      <c r="M22" s="339"/>
      <c r="N22" s="350" t="s">
        <v>74</v>
      </c>
      <c r="O22" s="351"/>
      <c r="P22" s="351"/>
      <c r="Q22" s="351"/>
      <c r="R22" s="351"/>
      <c r="S22" s="351"/>
      <c r="T22" s="351"/>
      <c r="U22" s="351"/>
      <c r="V22" s="351"/>
      <c r="W22" s="352"/>
      <c r="X22" s="49"/>
      <c r="Y22" s="343" t="s">
        <v>69</v>
      </c>
      <c r="Z22" s="344"/>
      <c r="AA22" s="344"/>
      <c r="AB22" s="344"/>
      <c r="AC22" s="344"/>
      <c r="AD22" s="345"/>
    </row>
    <row r="23" spans="2:52" ht="80.099999999999994" customHeight="1" thickBot="1" x14ac:dyDescent="0.35">
      <c r="B23" s="26" t="s">
        <v>0</v>
      </c>
      <c r="C23" s="14" t="s">
        <v>39</v>
      </c>
      <c r="D23" s="260" t="s">
        <v>35</v>
      </c>
      <c r="E23" s="261"/>
      <c r="F23" s="23" t="s">
        <v>26</v>
      </c>
      <c r="G23" s="23" t="s">
        <v>36</v>
      </c>
      <c r="H23" s="266" t="s">
        <v>46</v>
      </c>
      <c r="I23" s="267"/>
      <c r="J23" s="266" t="s">
        <v>22</v>
      </c>
      <c r="K23" s="267"/>
      <c r="L23" s="266" t="s">
        <v>41</v>
      </c>
      <c r="M23" s="268"/>
      <c r="N23" s="353" t="s">
        <v>37</v>
      </c>
      <c r="O23" s="262"/>
      <c r="P23" s="24" t="s">
        <v>26</v>
      </c>
      <c r="Q23" s="25" t="s">
        <v>67</v>
      </c>
      <c r="R23" s="264" t="s">
        <v>49</v>
      </c>
      <c r="S23" s="262"/>
      <c r="T23" s="264" t="s">
        <v>25</v>
      </c>
      <c r="U23" s="262"/>
      <c r="V23" s="264" t="s">
        <v>24</v>
      </c>
      <c r="W23" s="265"/>
      <c r="X23" s="50" t="s">
        <v>54</v>
      </c>
      <c r="Y23" s="262" t="s">
        <v>40</v>
      </c>
      <c r="Z23" s="263"/>
      <c r="AA23" s="280" t="s">
        <v>23</v>
      </c>
      <c r="AB23" s="281"/>
      <c r="AC23" s="282" t="s">
        <v>48</v>
      </c>
      <c r="AD23" s="283"/>
    </row>
    <row r="24" spans="2:52" s="76" customFormat="1" ht="20.100000000000001" customHeight="1" thickBot="1" x14ac:dyDescent="0.35">
      <c r="B24" s="154" t="s">
        <v>57</v>
      </c>
      <c r="C24" s="155"/>
      <c r="D24" s="156"/>
      <c r="E24" s="157"/>
      <c r="F24" s="157"/>
      <c r="G24" s="157"/>
      <c r="H24" s="157"/>
      <c r="I24" s="157"/>
      <c r="J24" s="157"/>
      <c r="K24" s="157"/>
      <c r="L24" s="156"/>
      <c r="M24" s="157"/>
      <c r="N24" s="156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58"/>
    </row>
    <row r="25" spans="2:52" ht="39.9" customHeight="1" x14ac:dyDescent="0.3">
      <c r="B25" s="15">
        <v>1</v>
      </c>
      <c r="C25" s="99" t="s">
        <v>105</v>
      </c>
      <c r="D25" s="91"/>
      <c r="E25" s="92" t="s">
        <v>3</v>
      </c>
      <c r="F25" s="93"/>
      <c r="G25" s="94"/>
      <c r="H25" s="104"/>
      <c r="I25" s="92" t="s">
        <v>45</v>
      </c>
      <c r="J25" s="167">
        <f>D25*G25</f>
        <v>0</v>
      </c>
      <c r="K25" s="92" t="s">
        <v>3</v>
      </c>
      <c r="L25" s="167">
        <f>D25*G25*H25/1000</f>
        <v>0</v>
      </c>
      <c r="M25" s="95" t="s">
        <v>42</v>
      </c>
      <c r="N25" s="162"/>
      <c r="O25" s="107" t="s">
        <v>3</v>
      </c>
      <c r="P25" s="93"/>
      <c r="Q25" s="94"/>
      <c r="R25" s="104"/>
      <c r="S25" s="107" t="s">
        <v>31</v>
      </c>
      <c r="T25" s="109">
        <f>N25*Q25</f>
        <v>0</v>
      </c>
      <c r="U25" s="107" t="s">
        <v>3</v>
      </c>
      <c r="V25" s="109">
        <f>N25*Q25*R25/1000</f>
        <v>0</v>
      </c>
      <c r="W25" s="110" t="s">
        <v>21</v>
      </c>
      <c r="X25" s="237" t="str">
        <f>IFERROR((1-N25/D25),"-")</f>
        <v>-</v>
      </c>
      <c r="Y25" s="112">
        <f>D25-N25</f>
        <v>0</v>
      </c>
      <c r="Z25" s="195" t="s">
        <v>3</v>
      </c>
      <c r="AA25" s="197">
        <f>J25-T25</f>
        <v>0</v>
      </c>
      <c r="AB25" s="198" t="s">
        <v>3</v>
      </c>
      <c r="AC25" s="201">
        <f>L25-V25</f>
        <v>0</v>
      </c>
      <c r="AD25" s="115" t="s">
        <v>42</v>
      </c>
      <c r="AE25" s="278" t="s">
        <v>61</v>
      </c>
      <c r="AF25" s="284"/>
      <c r="AG25" s="284"/>
      <c r="AH25" s="284"/>
      <c r="AI25" s="284"/>
      <c r="AJ25" s="284"/>
      <c r="AK25" s="284"/>
      <c r="AL25" s="284"/>
      <c r="AM25" s="284"/>
      <c r="AN25" s="284"/>
      <c r="AO25" s="284"/>
      <c r="AP25" s="284"/>
      <c r="AQ25" s="284"/>
      <c r="AR25" s="284"/>
      <c r="AS25" s="284"/>
      <c r="AT25" s="284"/>
      <c r="AU25" s="284"/>
      <c r="AV25" s="284"/>
      <c r="AW25" s="284"/>
    </row>
    <row r="26" spans="2:52" ht="39.9" customHeight="1" thickBot="1" x14ac:dyDescent="0.35">
      <c r="B26" s="11">
        <v>2</v>
      </c>
      <c r="C26" s="100" t="s">
        <v>106</v>
      </c>
      <c r="D26" s="80"/>
      <c r="E26" s="10" t="s">
        <v>3</v>
      </c>
      <c r="F26" s="77"/>
      <c r="G26" s="78"/>
      <c r="H26" s="105"/>
      <c r="I26" s="10" t="s">
        <v>45</v>
      </c>
      <c r="J26" s="90">
        <f>D26*G26</f>
        <v>0</v>
      </c>
      <c r="K26" s="10" t="s">
        <v>3</v>
      </c>
      <c r="L26" s="90">
        <f t="shared" ref="L26" si="1">D26*G26*H26/1000</f>
        <v>0</v>
      </c>
      <c r="M26" s="106" t="s">
        <v>42</v>
      </c>
      <c r="N26" s="163"/>
      <c r="O26" s="9" t="s">
        <v>3</v>
      </c>
      <c r="P26" s="77"/>
      <c r="Q26" s="78"/>
      <c r="R26" s="105"/>
      <c r="S26" s="9" t="s">
        <v>31</v>
      </c>
      <c r="T26" s="111">
        <f>N26*Q26</f>
        <v>0</v>
      </c>
      <c r="U26" s="9" t="s">
        <v>3</v>
      </c>
      <c r="V26" s="111">
        <f t="shared" ref="V26" si="2">N26*Q26*R26/1000</f>
        <v>0</v>
      </c>
      <c r="W26" s="7" t="s">
        <v>21</v>
      </c>
      <c r="X26" s="238" t="str">
        <f t="shared" ref="X26:X31" si="3">IFERROR((1-N26/D26),"-")</f>
        <v>-</v>
      </c>
      <c r="Y26" s="113">
        <f>D26-N26</f>
        <v>0</v>
      </c>
      <c r="Z26" s="196" t="s">
        <v>3</v>
      </c>
      <c r="AA26" s="199">
        <f>J26-T26</f>
        <v>0</v>
      </c>
      <c r="AB26" s="200" t="s">
        <v>3</v>
      </c>
      <c r="AC26" s="202">
        <f>L26-V26</f>
        <v>0</v>
      </c>
      <c r="AD26" s="116" t="s">
        <v>42</v>
      </c>
      <c r="AE26" s="278" t="s">
        <v>62</v>
      </c>
      <c r="AF26" s="284"/>
      <c r="AG26" s="284"/>
      <c r="AH26" s="284"/>
      <c r="AI26" s="284"/>
      <c r="AJ26" s="284"/>
      <c r="AK26" s="284"/>
      <c r="AL26" s="284"/>
      <c r="AM26" s="284"/>
      <c r="AN26" s="284"/>
      <c r="AO26" s="284"/>
      <c r="AP26" s="284"/>
      <c r="AQ26" s="284"/>
      <c r="AR26" s="284"/>
      <c r="AS26" s="284"/>
      <c r="AT26" s="284"/>
      <c r="AU26" s="284"/>
      <c r="AV26" s="284"/>
      <c r="AW26" s="284"/>
    </row>
    <row r="27" spans="2:52" ht="39.9" customHeight="1" thickBot="1" x14ac:dyDescent="0.35">
      <c r="B27" s="13">
        <v>3</v>
      </c>
      <c r="C27" s="101" t="s">
        <v>107</v>
      </c>
      <c r="D27" s="96"/>
      <c r="E27" s="97" t="s">
        <v>3</v>
      </c>
      <c r="F27" s="98" t="s">
        <v>55</v>
      </c>
      <c r="G27" s="290"/>
      <c r="H27" s="291"/>
      <c r="I27" s="291"/>
      <c r="J27" s="291"/>
      <c r="K27" s="291"/>
      <c r="L27" s="291"/>
      <c r="M27" s="292"/>
      <c r="N27" s="164"/>
      <c r="O27" s="108" t="s">
        <v>3</v>
      </c>
      <c r="P27" s="102" t="s">
        <v>55</v>
      </c>
      <c r="Q27" s="234"/>
      <c r="R27" s="235"/>
      <c r="S27" s="235"/>
      <c r="T27" s="235"/>
      <c r="U27" s="235"/>
      <c r="V27" s="235"/>
      <c r="W27" s="236"/>
      <c r="X27" s="236"/>
      <c r="Y27" s="114">
        <f>D27-N27</f>
        <v>0</v>
      </c>
      <c r="Z27" s="203" t="s">
        <v>3</v>
      </c>
      <c r="AA27" s="285"/>
      <c r="AB27" s="286"/>
      <c r="AC27" s="286"/>
      <c r="AD27" s="287"/>
    </row>
    <row r="28" spans="2:52" s="76" customFormat="1" ht="20.100000000000001" customHeight="1" thickBot="1" x14ac:dyDescent="0.35">
      <c r="B28" s="154" t="s">
        <v>56</v>
      </c>
      <c r="C28" s="155"/>
      <c r="D28" s="159"/>
      <c r="E28" s="160"/>
      <c r="F28" s="160"/>
      <c r="G28" s="160"/>
      <c r="H28" s="160"/>
      <c r="I28" s="160"/>
      <c r="J28" s="160"/>
      <c r="K28" s="160"/>
      <c r="L28" s="160"/>
      <c r="M28" s="160"/>
      <c r="N28" s="159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1"/>
    </row>
    <row r="29" spans="2:52" ht="39.9" customHeight="1" x14ac:dyDescent="0.3">
      <c r="B29" s="15">
        <v>4</v>
      </c>
      <c r="C29" s="16" t="s">
        <v>108</v>
      </c>
      <c r="D29" s="79"/>
      <c r="E29" s="17" t="s">
        <v>4</v>
      </c>
      <c r="F29" s="72" t="s">
        <v>33</v>
      </c>
      <c r="G29" s="73">
        <v>3</v>
      </c>
      <c r="H29" s="133"/>
      <c r="I29" s="92" t="s">
        <v>34</v>
      </c>
      <c r="J29" s="168">
        <f>D29*G29</f>
        <v>0</v>
      </c>
      <c r="K29" s="17" t="s">
        <v>4</v>
      </c>
      <c r="L29" s="169">
        <f>D29*H29</f>
        <v>0</v>
      </c>
      <c r="M29" s="18" t="s">
        <v>42</v>
      </c>
      <c r="N29" s="165"/>
      <c r="O29" s="19" t="s">
        <v>4</v>
      </c>
      <c r="P29" s="74" t="s">
        <v>33</v>
      </c>
      <c r="Q29" s="75">
        <v>3</v>
      </c>
      <c r="R29" s="133"/>
      <c r="S29" s="107" t="s">
        <v>31</v>
      </c>
      <c r="T29" s="138">
        <f>N29*Q29</f>
        <v>0</v>
      </c>
      <c r="U29" s="19" t="s">
        <v>4</v>
      </c>
      <c r="V29" s="35">
        <f>N29*R29</f>
        <v>0</v>
      </c>
      <c r="W29" s="20" t="s">
        <v>21</v>
      </c>
      <c r="X29" s="103" t="str">
        <f t="shared" si="3"/>
        <v>-</v>
      </c>
      <c r="Y29" s="35">
        <f>D29-N29</f>
        <v>0</v>
      </c>
      <c r="Z29" s="20" t="s">
        <v>4</v>
      </c>
      <c r="AA29" s="31">
        <f>J29-T29</f>
        <v>0</v>
      </c>
      <c r="AB29" s="21" t="s">
        <v>4</v>
      </c>
      <c r="AC29" s="32">
        <f>L29-V29</f>
        <v>0</v>
      </c>
      <c r="AD29" s="22" t="s">
        <v>42</v>
      </c>
      <c r="AE29" s="278" t="s">
        <v>15</v>
      </c>
      <c r="AF29" s="284"/>
      <c r="AG29" s="284"/>
      <c r="AH29" s="284"/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</row>
    <row r="30" spans="2:52" ht="39.9" customHeight="1" x14ac:dyDescent="0.3">
      <c r="B30" s="11">
        <v>5</v>
      </c>
      <c r="C30" s="12" t="s">
        <v>109</v>
      </c>
      <c r="D30" s="80"/>
      <c r="E30" s="10" t="s">
        <v>4</v>
      </c>
      <c r="F30" s="28" t="s">
        <v>33</v>
      </c>
      <c r="G30" s="29">
        <v>3</v>
      </c>
      <c r="H30" s="134"/>
      <c r="I30" s="135" t="s">
        <v>38</v>
      </c>
      <c r="J30" s="90">
        <f>D30*G30</f>
        <v>0</v>
      </c>
      <c r="K30" s="10" t="s">
        <v>4</v>
      </c>
      <c r="L30" s="169">
        <f t="shared" ref="L30" si="4">D30*H30</f>
        <v>0</v>
      </c>
      <c r="M30" s="18" t="s">
        <v>42</v>
      </c>
      <c r="N30" s="163"/>
      <c r="O30" s="9" t="s">
        <v>4</v>
      </c>
      <c r="P30" s="37" t="s">
        <v>33</v>
      </c>
      <c r="Q30" s="30">
        <v>3</v>
      </c>
      <c r="R30" s="134"/>
      <c r="S30" s="117" t="s">
        <v>32</v>
      </c>
      <c r="T30" s="111">
        <f>N30*Q30</f>
        <v>0</v>
      </c>
      <c r="U30" s="9" t="s">
        <v>4</v>
      </c>
      <c r="V30" s="35">
        <f t="shared" ref="V30" si="5">N30*R30</f>
        <v>0</v>
      </c>
      <c r="W30" s="7" t="s">
        <v>21</v>
      </c>
      <c r="X30" s="51" t="str">
        <f t="shared" si="3"/>
        <v>-</v>
      </c>
      <c r="Y30" s="36">
        <f>D30-N30</f>
        <v>0</v>
      </c>
      <c r="Z30" s="7" t="s">
        <v>4</v>
      </c>
      <c r="AA30" s="33">
        <f>J30-T30</f>
        <v>0</v>
      </c>
      <c r="AB30" s="8" t="s">
        <v>4</v>
      </c>
      <c r="AC30" s="34">
        <f>L30-V30</f>
        <v>0</v>
      </c>
      <c r="AD30" s="22" t="s">
        <v>42</v>
      </c>
      <c r="AE30" s="278" t="s">
        <v>68</v>
      </c>
      <c r="AF30" s="284"/>
      <c r="AG30" s="284"/>
      <c r="AH30" s="284"/>
      <c r="AI30" s="284"/>
      <c r="AJ30" s="284"/>
      <c r="AK30" s="284"/>
      <c r="AL30" s="284"/>
      <c r="AM30" s="284"/>
      <c r="AN30" s="284"/>
      <c r="AO30" s="284"/>
      <c r="AP30" s="284"/>
      <c r="AQ30" s="284"/>
      <c r="AR30" s="284"/>
      <c r="AS30" s="284"/>
      <c r="AT30" s="284"/>
      <c r="AU30" s="284"/>
      <c r="AV30" s="284"/>
      <c r="AW30" s="284"/>
    </row>
    <row r="31" spans="2:52" ht="39.9" customHeight="1" x14ac:dyDescent="0.3">
      <c r="B31" s="11">
        <v>6</v>
      </c>
      <c r="C31" s="12" t="s">
        <v>2</v>
      </c>
      <c r="D31" s="80"/>
      <c r="E31" s="10" t="s">
        <v>4</v>
      </c>
      <c r="F31" s="28" t="s">
        <v>33</v>
      </c>
      <c r="G31" s="29">
        <v>3</v>
      </c>
      <c r="H31" s="134"/>
      <c r="I31" s="135" t="s">
        <v>38</v>
      </c>
      <c r="J31" s="90">
        <f>D31*G31</f>
        <v>0</v>
      </c>
      <c r="K31" s="10" t="s">
        <v>4</v>
      </c>
      <c r="L31" s="169">
        <f>D31*H31</f>
        <v>0</v>
      </c>
      <c r="M31" s="18" t="s">
        <v>42</v>
      </c>
      <c r="N31" s="163"/>
      <c r="O31" s="9" t="s">
        <v>4</v>
      </c>
      <c r="P31" s="37" t="s">
        <v>33</v>
      </c>
      <c r="Q31" s="30">
        <v>3</v>
      </c>
      <c r="R31" s="134"/>
      <c r="S31" s="117" t="s">
        <v>32</v>
      </c>
      <c r="T31" s="111">
        <f>N31*Q31</f>
        <v>0</v>
      </c>
      <c r="U31" s="9" t="s">
        <v>4</v>
      </c>
      <c r="V31" s="35">
        <f>N31*R31</f>
        <v>0</v>
      </c>
      <c r="W31" s="7" t="s">
        <v>21</v>
      </c>
      <c r="X31" s="51" t="str">
        <f t="shared" si="3"/>
        <v>-</v>
      </c>
      <c r="Y31" s="36">
        <f>D31-N31</f>
        <v>0</v>
      </c>
      <c r="Z31" s="7" t="s">
        <v>4</v>
      </c>
      <c r="AA31" s="33">
        <f>J31-T31</f>
        <v>0</v>
      </c>
      <c r="AB31" s="8" t="s">
        <v>4</v>
      </c>
      <c r="AC31" s="34">
        <f>L31-V31</f>
        <v>0</v>
      </c>
      <c r="AD31" s="22" t="s">
        <v>42</v>
      </c>
      <c r="AE31" s="278" t="s">
        <v>11</v>
      </c>
      <c r="AF31" s="284"/>
      <c r="AG31" s="284"/>
      <c r="AH31" s="284"/>
      <c r="AI31" s="284"/>
      <c r="AJ31" s="284"/>
      <c r="AK31" s="284"/>
      <c r="AL31" s="284"/>
      <c r="AM31" s="284"/>
      <c r="AN31" s="284"/>
      <c r="AO31" s="284"/>
      <c r="AP31" s="284"/>
      <c r="AQ31" s="284"/>
      <c r="AR31" s="284"/>
      <c r="AS31" s="284"/>
      <c r="AT31" s="284"/>
      <c r="AU31" s="284"/>
      <c r="AV31" s="284"/>
      <c r="AW31" s="284"/>
    </row>
    <row r="32" spans="2:52" ht="39.9" customHeight="1" thickBot="1" x14ac:dyDescent="0.35">
      <c r="B32" s="13">
        <v>7</v>
      </c>
      <c r="C32" s="54" t="s">
        <v>71</v>
      </c>
      <c r="D32" s="81"/>
      <c r="E32" s="55" t="s">
        <v>4</v>
      </c>
      <c r="F32" s="56" t="s">
        <v>33</v>
      </c>
      <c r="G32" s="57">
        <v>3</v>
      </c>
      <c r="H32" s="136"/>
      <c r="I32" s="137" t="s">
        <v>38</v>
      </c>
      <c r="J32" s="68">
        <f>-D32*G32</f>
        <v>0</v>
      </c>
      <c r="K32" s="55" t="s">
        <v>4</v>
      </c>
      <c r="L32" s="69">
        <f>-D32*H32</f>
        <v>0</v>
      </c>
      <c r="M32" s="58" t="s">
        <v>42</v>
      </c>
      <c r="N32" s="166"/>
      <c r="O32" s="59" t="s">
        <v>4</v>
      </c>
      <c r="P32" s="60" t="s">
        <v>33</v>
      </c>
      <c r="Q32" s="61">
        <v>3</v>
      </c>
      <c r="R32" s="136"/>
      <c r="S32" s="118" t="s">
        <v>32</v>
      </c>
      <c r="T32" s="70">
        <f>-N32*Q32</f>
        <v>0</v>
      </c>
      <c r="U32" s="59" t="s">
        <v>4</v>
      </c>
      <c r="V32" s="71">
        <f>-N32*R32</f>
        <v>0</v>
      </c>
      <c r="W32" s="62" t="s">
        <v>21</v>
      </c>
      <c r="X32" s="239"/>
      <c r="Y32" s="235"/>
      <c r="Z32" s="236"/>
      <c r="AA32" s="63">
        <f>J32-T32</f>
        <v>0</v>
      </c>
      <c r="AB32" s="64" t="s">
        <v>4</v>
      </c>
      <c r="AC32" s="65">
        <f>L32-V32</f>
        <v>0</v>
      </c>
      <c r="AD32" s="66" t="s">
        <v>42</v>
      </c>
      <c r="AE32" s="278" t="s">
        <v>64</v>
      </c>
      <c r="AF32" s="279"/>
      <c r="AG32" s="279"/>
      <c r="AH32" s="279"/>
      <c r="AI32" s="279"/>
      <c r="AJ32" s="279"/>
      <c r="AK32" s="279"/>
      <c r="AL32" s="279"/>
      <c r="AM32" s="279"/>
      <c r="AN32" s="279"/>
      <c r="AO32" s="279"/>
      <c r="AP32" s="279"/>
      <c r="AQ32" s="279"/>
      <c r="AR32" s="279"/>
      <c r="AS32" s="279"/>
      <c r="AT32" s="279"/>
      <c r="AU32" s="279"/>
      <c r="AV32" s="279"/>
      <c r="AW32" s="279"/>
      <c r="AX32" s="279"/>
      <c r="AY32" s="279"/>
      <c r="AZ32" s="279"/>
    </row>
    <row r="33" spans="2:52" s="76" customFormat="1" ht="20.100000000000001" customHeight="1" thickBot="1" x14ac:dyDescent="0.35">
      <c r="B33" s="328" t="s">
        <v>58</v>
      </c>
      <c r="C33" s="329"/>
      <c r="D33" s="329"/>
      <c r="E33" s="329"/>
      <c r="F33" s="329"/>
      <c r="G33" s="329"/>
      <c r="H33" s="329"/>
      <c r="I33" s="329"/>
      <c r="J33" s="329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29"/>
      <c r="AD33" s="330"/>
    </row>
    <row r="34" spans="2:52" ht="39.9" customHeight="1" thickBot="1" x14ac:dyDescent="0.35">
      <c r="B34" s="67">
        <v>8</v>
      </c>
      <c r="C34" s="170" t="s">
        <v>66</v>
      </c>
      <c r="D34" s="171" t="s">
        <v>9</v>
      </c>
      <c r="E34" s="172" t="s">
        <v>8</v>
      </c>
      <c r="F34" s="173"/>
      <c r="G34" s="174"/>
      <c r="H34" s="175" t="s">
        <v>9</v>
      </c>
      <c r="I34" s="172" t="s">
        <v>8</v>
      </c>
      <c r="J34" s="175" t="s">
        <v>9</v>
      </c>
      <c r="K34" s="172" t="s">
        <v>8</v>
      </c>
      <c r="L34" s="175" t="s">
        <v>9</v>
      </c>
      <c r="M34" s="176" t="s">
        <v>8</v>
      </c>
      <c r="N34" s="171" t="s">
        <v>9</v>
      </c>
      <c r="O34" s="172" t="s">
        <v>8</v>
      </c>
      <c r="P34" s="177"/>
      <c r="Q34" s="174"/>
      <c r="R34" s="175" t="s">
        <v>9</v>
      </c>
      <c r="S34" s="172" t="s">
        <v>8</v>
      </c>
      <c r="T34" s="175" t="s">
        <v>9</v>
      </c>
      <c r="U34" s="172" t="s">
        <v>8</v>
      </c>
      <c r="V34" s="175" t="s">
        <v>9</v>
      </c>
      <c r="W34" s="176" t="s">
        <v>8</v>
      </c>
      <c r="X34" s="178" t="str">
        <f>IFERROR((1-N34/D34),"-")</f>
        <v>-</v>
      </c>
      <c r="Y34" s="179" t="s">
        <v>10</v>
      </c>
      <c r="Z34" s="176" t="s">
        <v>8</v>
      </c>
      <c r="AA34" s="171" t="s">
        <v>10</v>
      </c>
      <c r="AB34" s="176" t="s">
        <v>8</v>
      </c>
      <c r="AC34" s="171" t="s">
        <v>10</v>
      </c>
      <c r="AD34" s="176" t="s">
        <v>8</v>
      </c>
    </row>
    <row r="35" spans="2:52" ht="39.9" customHeight="1" thickBot="1" x14ac:dyDescent="0.35">
      <c r="B35" s="346" t="s">
        <v>1</v>
      </c>
      <c r="C35" s="347"/>
      <c r="D35" s="119">
        <f>SUM(D25:D27)+SUM(D29:D31)*3.6</f>
        <v>0</v>
      </c>
      <c r="E35" s="120" t="s">
        <v>3</v>
      </c>
      <c r="F35" s="340"/>
      <c r="G35" s="341"/>
      <c r="H35" s="341"/>
      <c r="I35" s="342"/>
      <c r="J35" s="121">
        <f>SUM(J25:J26)+SUM(J29:J32)*3.6</f>
        <v>0</v>
      </c>
      <c r="K35" s="122" t="s">
        <v>3</v>
      </c>
      <c r="L35" s="121">
        <f>SUM(L25:L26)+SUM(L29:L32)</f>
        <v>0</v>
      </c>
      <c r="M35" s="123" t="s">
        <v>43</v>
      </c>
      <c r="N35" s="124">
        <f>SUM(N25:N27)+SUM(N29:N31)*3.6</f>
        <v>0</v>
      </c>
      <c r="O35" s="125" t="s">
        <v>3</v>
      </c>
      <c r="P35" s="340"/>
      <c r="Q35" s="341"/>
      <c r="R35" s="341"/>
      <c r="S35" s="342"/>
      <c r="T35" s="126">
        <f>SUM(T25:T26)+SUM(T29:T32)*3.6</f>
        <v>0</v>
      </c>
      <c r="U35" s="127" t="s">
        <v>3</v>
      </c>
      <c r="V35" s="128">
        <f>SUM(V25:V27)+SUM(V29:V32)</f>
        <v>0</v>
      </c>
      <c r="W35" s="129" t="s">
        <v>21</v>
      </c>
      <c r="X35" s="52" t="str">
        <f>IFERROR((1-N35/D35),"-")</f>
        <v>-</v>
      </c>
      <c r="Y35" s="6">
        <f>SUM(Y25:Y27)+SUM(Y29:Y31)*3.6</f>
        <v>0</v>
      </c>
      <c r="Z35" s="5" t="s">
        <v>3</v>
      </c>
      <c r="AA35" s="53">
        <f>SUM(AA25:AA26)+SUM(AA29:AA32)*3.6</f>
        <v>0</v>
      </c>
      <c r="AB35" s="2" t="s">
        <v>3</v>
      </c>
      <c r="AC35" s="27">
        <f>SUM(AC25:AC26)+SUM(AC29:AC32)</f>
        <v>0</v>
      </c>
      <c r="AD35" s="5" t="s">
        <v>43</v>
      </c>
      <c r="AE35" s="278" t="s">
        <v>76</v>
      </c>
      <c r="AF35" s="284"/>
      <c r="AG35" s="284"/>
      <c r="AH35" s="284"/>
      <c r="AI35" s="284"/>
      <c r="AJ35" s="284"/>
      <c r="AK35" s="284"/>
      <c r="AL35" s="284"/>
      <c r="AM35" s="284"/>
      <c r="AN35" s="284"/>
      <c r="AO35" s="284"/>
      <c r="AP35" s="284"/>
      <c r="AQ35" s="284"/>
      <c r="AR35" s="284"/>
      <c r="AS35" s="284"/>
      <c r="AT35" s="284"/>
      <c r="AU35" s="284"/>
      <c r="AV35" s="284"/>
      <c r="AW35" s="284"/>
      <c r="AX35" s="284"/>
      <c r="AY35" s="284"/>
      <c r="AZ35" s="284"/>
    </row>
    <row r="36" spans="2:52" ht="93" customHeight="1" x14ac:dyDescent="0.3">
      <c r="B36" s="332" t="s">
        <v>72</v>
      </c>
      <c r="C36" s="333"/>
      <c r="D36" s="333"/>
      <c r="E36" s="333"/>
      <c r="F36" s="333"/>
      <c r="G36" s="333"/>
      <c r="H36" s="333"/>
      <c r="I36" s="333"/>
      <c r="J36" s="333"/>
      <c r="K36" s="333"/>
      <c r="L36" s="333"/>
      <c r="M36" s="333"/>
      <c r="N36" s="333"/>
      <c r="O36" s="333"/>
      <c r="P36" s="333"/>
      <c r="Q36" s="333"/>
      <c r="R36" s="333"/>
      <c r="S36" s="333"/>
      <c r="T36" s="333"/>
      <c r="U36" s="333"/>
      <c r="V36" s="333"/>
      <c r="W36" s="333"/>
      <c r="X36" s="326" t="s">
        <v>47</v>
      </c>
      <c r="Y36" s="326"/>
      <c r="Z36" s="326"/>
      <c r="AA36" s="326"/>
      <c r="AB36" s="326"/>
      <c r="AC36" s="326"/>
      <c r="AD36" s="327"/>
    </row>
  </sheetData>
  <mergeCells count="64">
    <mergeCell ref="AE35:AZ35"/>
    <mergeCell ref="X36:AD36"/>
    <mergeCell ref="B33:AD33"/>
    <mergeCell ref="B20:AD20"/>
    <mergeCell ref="B36:W36"/>
    <mergeCell ref="B21:AD21"/>
    <mergeCell ref="D22:M22"/>
    <mergeCell ref="F35:I35"/>
    <mergeCell ref="P35:S35"/>
    <mergeCell ref="Y22:AD22"/>
    <mergeCell ref="B35:C35"/>
    <mergeCell ref="B22:C22"/>
    <mergeCell ref="N22:W22"/>
    <mergeCell ref="N23:O23"/>
    <mergeCell ref="H23:I23"/>
    <mergeCell ref="R23:S23"/>
    <mergeCell ref="Z3:AD3"/>
    <mergeCell ref="B3:Y3"/>
    <mergeCell ref="B19:AD19"/>
    <mergeCell ref="D5:AD5"/>
    <mergeCell ref="D6:AD6"/>
    <mergeCell ref="D7:AD7"/>
    <mergeCell ref="B4:AD4"/>
    <mergeCell ref="O8:AD8"/>
    <mergeCell ref="L14:N14"/>
    <mergeCell ref="L15:N15"/>
    <mergeCell ref="L16:N16"/>
    <mergeCell ref="L17:N17"/>
    <mergeCell ref="B18:C18"/>
    <mergeCell ref="L18:N18"/>
    <mergeCell ref="D10:E10"/>
    <mergeCell ref="H9:I9"/>
    <mergeCell ref="J9:K9"/>
    <mergeCell ref="L9:N9"/>
    <mergeCell ref="L11:N11"/>
    <mergeCell ref="AE32:AZ32"/>
    <mergeCell ref="L13:N13"/>
    <mergeCell ref="AA23:AB23"/>
    <mergeCell ref="AC23:AD23"/>
    <mergeCell ref="AE30:AW30"/>
    <mergeCell ref="AE31:AW31"/>
    <mergeCell ref="AA27:AD27"/>
    <mergeCell ref="AE25:AW25"/>
    <mergeCell ref="AE26:AW26"/>
    <mergeCell ref="AE17:AW17"/>
    <mergeCell ref="AE9:AW9"/>
    <mergeCell ref="G27:M27"/>
    <mergeCell ref="AE29:AW29"/>
    <mergeCell ref="B2:AD2"/>
    <mergeCell ref="B8:N8"/>
    <mergeCell ref="D9:E9"/>
    <mergeCell ref="F9:G9"/>
    <mergeCell ref="D23:E23"/>
    <mergeCell ref="Y23:Z23"/>
    <mergeCell ref="T23:U23"/>
    <mergeCell ref="V23:W23"/>
    <mergeCell ref="J23:K23"/>
    <mergeCell ref="L23:M23"/>
    <mergeCell ref="J10:K10"/>
    <mergeCell ref="H10:I10"/>
    <mergeCell ref="F10:G10"/>
    <mergeCell ref="L10:N10"/>
    <mergeCell ref="L12:N12"/>
    <mergeCell ref="O18:P18"/>
  </mergeCells>
  <dataValidations count="1">
    <dataValidation type="list" allowBlank="1" showInputMessage="1" showErrorMessage="1" promptTitle="Wybierz właściwe" sqref="Q11:Z17 AD11:AD17">
      <formula1>$AH$5:$AH$6</formula1>
    </dataValidation>
  </dataValidations>
  <pageMargins left="0.7" right="0.7" top="0.75" bottom="0.75" header="0.3" footer="0.3"/>
  <pageSetup paperSize="8" scale="4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8"/>
  <sheetViews>
    <sheetView view="pageBreakPreview" zoomScale="75" zoomScaleNormal="100" zoomScaleSheetLayoutView="75" workbookViewId="0">
      <selection activeCell="H11" sqref="H11:K11"/>
    </sheetView>
  </sheetViews>
  <sheetFormatPr defaultRowHeight="14.4" x14ac:dyDescent="0.3"/>
  <cols>
    <col min="2" max="2" width="5.6640625" customWidth="1"/>
    <col min="3" max="11" width="12.6640625" customWidth="1"/>
  </cols>
  <sheetData>
    <row r="1" spans="2:11" ht="15" thickBot="1" x14ac:dyDescent="0.35"/>
    <row r="2" spans="2:11" ht="50.1" customHeight="1" thickBot="1" x14ac:dyDescent="0.35">
      <c r="B2" s="370" t="s">
        <v>96</v>
      </c>
      <c r="C2" s="371"/>
      <c r="D2" s="371"/>
      <c r="E2" s="371"/>
      <c r="F2" s="371"/>
      <c r="G2" s="371"/>
      <c r="H2" s="371"/>
      <c r="I2" s="371"/>
      <c r="J2" s="371"/>
      <c r="K2" s="372"/>
    </row>
    <row r="3" spans="2:11" ht="30" customHeight="1" thickBot="1" x14ac:dyDescent="0.35">
      <c r="B3" s="240" t="s">
        <v>0</v>
      </c>
      <c r="C3" s="367" t="s">
        <v>95</v>
      </c>
      <c r="D3" s="367"/>
      <c r="E3" s="367"/>
      <c r="F3" s="367" t="s">
        <v>94</v>
      </c>
      <c r="G3" s="367"/>
      <c r="H3" s="373" t="s">
        <v>93</v>
      </c>
      <c r="I3" s="374"/>
      <c r="J3" s="374"/>
      <c r="K3" s="375"/>
    </row>
    <row r="4" spans="2:11" ht="30" customHeight="1" x14ac:dyDescent="0.3">
      <c r="B4" s="244">
        <v>1</v>
      </c>
      <c r="C4" s="368"/>
      <c r="D4" s="368"/>
      <c r="E4" s="368"/>
      <c r="F4" s="368"/>
      <c r="G4" s="368"/>
      <c r="H4" s="376"/>
      <c r="I4" s="377"/>
      <c r="J4" s="377"/>
      <c r="K4" s="378"/>
    </row>
    <row r="5" spans="2:11" ht="30" customHeight="1" x14ac:dyDescent="0.3">
      <c r="B5" s="241">
        <v>2</v>
      </c>
      <c r="C5" s="354"/>
      <c r="D5" s="354"/>
      <c r="E5" s="354"/>
      <c r="F5" s="354"/>
      <c r="G5" s="354"/>
      <c r="H5" s="369"/>
      <c r="I5" s="357"/>
      <c r="J5" s="357"/>
      <c r="K5" s="358"/>
    </row>
    <row r="6" spans="2:11" ht="30" customHeight="1" x14ac:dyDescent="0.3">
      <c r="B6" s="241">
        <v>3</v>
      </c>
      <c r="C6" s="354"/>
      <c r="D6" s="354"/>
      <c r="E6" s="354"/>
      <c r="F6" s="354"/>
      <c r="G6" s="354"/>
      <c r="H6" s="369"/>
      <c r="I6" s="357"/>
      <c r="J6" s="357"/>
      <c r="K6" s="358"/>
    </row>
    <row r="7" spans="2:11" ht="30" customHeight="1" x14ac:dyDescent="0.3">
      <c r="B7" s="241">
        <v>4</v>
      </c>
      <c r="C7" s="354"/>
      <c r="D7" s="354"/>
      <c r="E7" s="354"/>
      <c r="F7" s="354"/>
      <c r="G7" s="354"/>
      <c r="H7" s="369"/>
      <c r="I7" s="357"/>
      <c r="J7" s="357"/>
      <c r="K7" s="358"/>
    </row>
    <row r="8" spans="2:11" ht="30" customHeight="1" x14ac:dyDescent="0.3">
      <c r="B8" s="241">
        <v>5</v>
      </c>
      <c r="C8" s="354"/>
      <c r="D8" s="354"/>
      <c r="E8" s="354"/>
      <c r="F8" s="354"/>
      <c r="G8" s="354"/>
      <c r="H8" s="369"/>
      <c r="I8" s="357"/>
      <c r="J8" s="357"/>
      <c r="K8" s="358"/>
    </row>
    <row r="9" spans="2:11" ht="30" customHeight="1" x14ac:dyDescent="0.3">
      <c r="B9" s="241">
        <v>6</v>
      </c>
      <c r="C9" s="354"/>
      <c r="D9" s="354"/>
      <c r="E9" s="354"/>
      <c r="F9" s="354"/>
      <c r="G9" s="354"/>
      <c r="H9" s="369"/>
      <c r="I9" s="357"/>
      <c r="J9" s="357"/>
      <c r="K9" s="358"/>
    </row>
    <row r="10" spans="2:11" ht="30" customHeight="1" x14ac:dyDescent="0.3">
      <c r="B10" s="241">
        <v>7</v>
      </c>
      <c r="C10" s="354"/>
      <c r="D10" s="354"/>
      <c r="E10" s="354"/>
      <c r="F10" s="354"/>
      <c r="G10" s="354"/>
      <c r="H10" s="369"/>
      <c r="I10" s="357"/>
      <c r="J10" s="357"/>
      <c r="K10" s="358"/>
    </row>
    <row r="11" spans="2:11" ht="30" customHeight="1" x14ac:dyDescent="0.3">
      <c r="B11" s="241">
        <v>8</v>
      </c>
      <c r="C11" s="354"/>
      <c r="D11" s="354"/>
      <c r="E11" s="354"/>
      <c r="F11" s="354"/>
      <c r="G11" s="354"/>
      <c r="H11" s="369"/>
      <c r="I11" s="357"/>
      <c r="J11" s="357"/>
      <c r="K11" s="358"/>
    </row>
    <row r="12" spans="2:11" ht="30" customHeight="1" x14ac:dyDescent="0.3">
      <c r="B12" s="241">
        <v>9</v>
      </c>
      <c r="C12" s="354"/>
      <c r="D12" s="354"/>
      <c r="E12" s="354"/>
      <c r="F12" s="354"/>
      <c r="G12" s="354"/>
      <c r="H12" s="369"/>
      <c r="I12" s="357"/>
      <c r="J12" s="357"/>
      <c r="K12" s="358"/>
    </row>
    <row r="13" spans="2:11" ht="30" customHeight="1" x14ac:dyDescent="0.3">
      <c r="B13" s="241">
        <v>10</v>
      </c>
      <c r="C13" s="354"/>
      <c r="D13" s="354"/>
      <c r="E13" s="354"/>
      <c r="F13" s="354"/>
      <c r="G13" s="354"/>
      <c r="H13" s="369"/>
      <c r="I13" s="357"/>
      <c r="J13" s="357"/>
      <c r="K13" s="358"/>
    </row>
    <row r="14" spans="2:11" ht="30" customHeight="1" x14ac:dyDescent="0.3">
      <c r="B14" s="241">
        <v>11</v>
      </c>
      <c r="C14" s="354"/>
      <c r="D14" s="354"/>
      <c r="E14" s="354"/>
      <c r="F14" s="354"/>
      <c r="G14" s="354"/>
      <c r="H14" s="369"/>
      <c r="I14" s="357"/>
      <c r="J14" s="357"/>
      <c r="K14" s="358"/>
    </row>
    <row r="15" spans="2:11" ht="30" customHeight="1" x14ac:dyDescent="0.3">
      <c r="B15" s="241">
        <v>12</v>
      </c>
      <c r="C15" s="354"/>
      <c r="D15" s="354"/>
      <c r="E15" s="354"/>
      <c r="F15" s="354"/>
      <c r="G15" s="354"/>
      <c r="H15" s="369"/>
      <c r="I15" s="357"/>
      <c r="J15" s="357"/>
      <c r="K15" s="358"/>
    </row>
    <row r="16" spans="2:11" ht="30" customHeight="1" x14ac:dyDescent="0.3">
      <c r="B16" s="241">
        <v>13</v>
      </c>
      <c r="C16" s="354"/>
      <c r="D16" s="354"/>
      <c r="E16" s="354"/>
      <c r="F16" s="354"/>
      <c r="G16" s="354"/>
      <c r="H16" s="369"/>
      <c r="I16" s="357"/>
      <c r="J16" s="357"/>
      <c r="K16" s="358"/>
    </row>
    <row r="17" spans="2:11" ht="30" customHeight="1" x14ac:dyDescent="0.3">
      <c r="B17" s="241">
        <v>14</v>
      </c>
      <c r="C17" s="355"/>
      <c r="D17" s="355"/>
      <c r="E17" s="355"/>
      <c r="F17" s="355"/>
      <c r="G17" s="355"/>
      <c r="H17" s="369"/>
      <c r="I17" s="357"/>
      <c r="J17" s="357"/>
      <c r="K17" s="358"/>
    </row>
    <row r="18" spans="2:11" ht="30" customHeight="1" x14ac:dyDescent="0.3">
      <c r="B18" s="242">
        <v>15</v>
      </c>
      <c r="C18" s="354"/>
      <c r="D18" s="354"/>
      <c r="E18" s="354"/>
      <c r="F18" s="354"/>
      <c r="G18" s="354"/>
      <c r="H18" s="357"/>
      <c r="I18" s="357"/>
      <c r="J18" s="357"/>
      <c r="K18" s="358"/>
    </row>
    <row r="19" spans="2:11" ht="30" customHeight="1" x14ac:dyDescent="0.3">
      <c r="B19" s="242">
        <v>16</v>
      </c>
      <c r="C19" s="354"/>
      <c r="D19" s="354"/>
      <c r="E19" s="354"/>
      <c r="F19" s="354"/>
      <c r="G19" s="354"/>
      <c r="H19" s="357"/>
      <c r="I19" s="357"/>
      <c r="J19" s="357"/>
      <c r="K19" s="358"/>
    </row>
    <row r="20" spans="2:11" ht="30" customHeight="1" x14ac:dyDescent="0.3">
      <c r="B20" s="242">
        <v>17</v>
      </c>
      <c r="C20" s="354"/>
      <c r="D20" s="354"/>
      <c r="E20" s="354"/>
      <c r="F20" s="354"/>
      <c r="G20" s="354"/>
      <c r="H20" s="357"/>
      <c r="I20" s="357"/>
      <c r="J20" s="357"/>
      <c r="K20" s="358"/>
    </row>
    <row r="21" spans="2:11" ht="30" customHeight="1" x14ac:dyDescent="0.3">
      <c r="B21" s="242">
        <v>18</v>
      </c>
      <c r="C21" s="354"/>
      <c r="D21" s="354"/>
      <c r="E21" s="354"/>
      <c r="F21" s="354"/>
      <c r="G21" s="354"/>
      <c r="H21" s="357"/>
      <c r="I21" s="357"/>
      <c r="J21" s="357"/>
      <c r="K21" s="358"/>
    </row>
    <row r="22" spans="2:11" ht="30" customHeight="1" x14ac:dyDescent="0.3">
      <c r="B22" s="242">
        <v>19</v>
      </c>
      <c r="C22" s="354"/>
      <c r="D22" s="354"/>
      <c r="E22" s="354"/>
      <c r="F22" s="354"/>
      <c r="G22" s="354"/>
      <c r="H22" s="357"/>
      <c r="I22" s="357"/>
      <c r="J22" s="357"/>
      <c r="K22" s="358"/>
    </row>
    <row r="23" spans="2:11" ht="30" customHeight="1" x14ac:dyDescent="0.3">
      <c r="B23" s="242">
        <v>20</v>
      </c>
      <c r="C23" s="354"/>
      <c r="D23" s="354"/>
      <c r="E23" s="354"/>
      <c r="F23" s="354"/>
      <c r="G23" s="354"/>
      <c r="H23" s="357"/>
      <c r="I23" s="357"/>
      <c r="J23" s="357"/>
      <c r="K23" s="358"/>
    </row>
    <row r="24" spans="2:11" ht="30" customHeight="1" x14ac:dyDescent="0.3">
      <c r="B24" s="242">
        <v>21</v>
      </c>
      <c r="C24" s="354"/>
      <c r="D24" s="354"/>
      <c r="E24" s="354"/>
      <c r="F24" s="354"/>
      <c r="G24" s="354"/>
      <c r="H24" s="357"/>
      <c r="I24" s="357"/>
      <c r="J24" s="357"/>
      <c r="K24" s="358"/>
    </row>
    <row r="25" spans="2:11" ht="30" customHeight="1" thickBot="1" x14ac:dyDescent="0.35">
      <c r="B25" s="243">
        <v>22</v>
      </c>
      <c r="C25" s="356"/>
      <c r="D25" s="356"/>
      <c r="E25" s="356"/>
      <c r="F25" s="356"/>
      <c r="G25" s="356"/>
      <c r="H25" s="359"/>
      <c r="I25" s="359"/>
      <c r="J25" s="359"/>
      <c r="K25" s="360"/>
    </row>
    <row r="26" spans="2:11" ht="30" customHeight="1" x14ac:dyDescent="0.3">
      <c r="B26" s="361" t="s">
        <v>12</v>
      </c>
      <c r="C26" s="362"/>
      <c r="D26" s="362"/>
      <c r="E26" s="362"/>
      <c r="F26" s="362"/>
      <c r="G26" s="362"/>
      <c r="H26" s="362"/>
      <c r="I26" s="362"/>
      <c r="J26" s="362"/>
      <c r="K26" s="363"/>
    </row>
    <row r="27" spans="2:11" ht="30" customHeight="1" x14ac:dyDescent="0.3">
      <c r="B27" s="361"/>
      <c r="C27" s="362"/>
      <c r="D27" s="362"/>
      <c r="E27" s="362"/>
      <c r="F27" s="362"/>
      <c r="G27" s="362"/>
      <c r="H27" s="362"/>
      <c r="I27" s="362"/>
      <c r="J27" s="362"/>
      <c r="K27" s="363"/>
    </row>
    <row r="28" spans="2:11" ht="30" customHeight="1" x14ac:dyDescent="0.3">
      <c r="B28" s="364"/>
      <c r="C28" s="365"/>
      <c r="D28" s="365"/>
      <c r="E28" s="365"/>
      <c r="F28" s="365"/>
      <c r="G28" s="365"/>
      <c r="H28" s="365"/>
      <c r="I28" s="365"/>
      <c r="J28" s="365"/>
      <c r="K28" s="366"/>
    </row>
  </sheetData>
  <mergeCells count="71">
    <mergeCell ref="C6:E6"/>
    <mergeCell ref="C7:E7"/>
    <mergeCell ref="F6:G6"/>
    <mergeCell ref="F7:G7"/>
    <mergeCell ref="B2:K2"/>
    <mergeCell ref="H3:K3"/>
    <mergeCell ref="H4:K4"/>
    <mergeCell ref="H5:K5"/>
    <mergeCell ref="F5:G5"/>
    <mergeCell ref="H9:K9"/>
    <mergeCell ref="H10:K10"/>
    <mergeCell ref="H11:K11"/>
    <mergeCell ref="F11:G11"/>
    <mergeCell ref="H6:K6"/>
    <mergeCell ref="H7:K7"/>
    <mergeCell ref="H8:K8"/>
    <mergeCell ref="F8:G8"/>
    <mergeCell ref="F9:G9"/>
    <mergeCell ref="H12:K12"/>
    <mergeCell ref="H13:K13"/>
    <mergeCell ref="H14:K14"/>
    <mergeCell ref="F12:G12"/>
    <mergeCell ref="F13:G13"/>
    <mergeCell ref="F14:G14"/>
    <mergeCell ref="F18:G18"/>
    <mergeCell ref="C19:E19"/>
    <mergeCell ref="H15:K15"/>
    <mergeCell ref="H16:K16"/>
    <mergeCell ref="H17:K17"/>
    <mergeCell ref="F17:G17"/>
    <mergeCell ref="F15:G15"/>
    <mergeCell ref="F16:G16"/>
    <mergeCell ref="C15:E15"/>
    <mergeCell ref="H24:K24"/>
    <mergeCell ref="H25:K25"/>
    <mergeCell ref="B26:K28"/>
    <mergeCell ref="F3:G3"/>
    <mergeCell ref="C3:E3"/>
    <mergeCell ref="C4:E4"/>
    <mergeCell ref="F4:G4"/>
    <mergeCell ref="C5:E5"/>
    <mergeCell ref="H21:K21"/>
    <mergeCell ref="H22:K22"/>
    <mergeCell ref="H23:K23"/>
    <mergeCell ref="H18:K18"/>
    <mergeCell ref="H19:K19"/>
    <mergeCell ref="H20:K20"/>
    <mergeCell ref="F20:G20"/>
    <mergeCell ref="F19:G19"/>
    <mergeCell ref="C9:E9"/>
    <mergeCell ref="C8:E8"/>
    <mergeCell ref="C10:E10"/>
    <mergeCell ref="F10:G10"/>
    <mergeCell ref="C25:E25"/>
    <mergeCell ref="F25:G25"/>
    <mergeCell ref="F24:G24"/>
    <mergeCell ref="F21:G21"/>
    <mergeCell ref="F22:G22"/>
    <mergeCell ref="F23:G23"/>
    <mergeCell ref="C24:E24"/>
    <mergeCell ref="C23:E23"/>
    <mergeCell ref="C22:E22"/>
    <mergeCell ref="C21:E21"/>
    <mergeCell ref="C20:E20"/>
    <mergeCell ref="C13:E13"/>
    <mergeCell ref="C12:E12"/>
    <mergeCell ref="C11:E11"/>
    <mergeCell ref="C18:E18"/>
    <mergeCell ref="C17:E17"/>
    <mergeCell ref="C16:E16"/>
    <mergeCell ref="C14:E14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0. Str. tyt.</vt:lpstr>
      <vt:lpstr>1. Audyt ex-ante</vt:lpstr>
      <vt:lpstr>2. Załączniki</vt:lpstr>
      <vt:lpstr>'0. Str. tyt.'!Obszar_wydruku</vt:lpstr>
      <vt:lpstr>'1. Audyt ex-ante'!Obszar_wydruku</vt:lpstr>
      <vt:lpstr>'2. Załączniki'!Obszar_wydruku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2021-11-24T14:11:43Z</dcterms:modified>
</cp:coreProperties>
</file>